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piep\Documents\mariposa neu\adressen bestand bestellformulare\bestellformulare\"/>
    </mc:Choice>
  </mc:AlternateContent>
  <xr:revisionPtr revIDLastSave="0" documentId="13_ncr:1_{3E6CA395-407B-41AD-9D95-8E5204CBC05C}" xr6:coauthVersionLast="47" xr6:coauthVersionMax="47" xr10:uidLastSave="{00000000-0000-0000-0000-000000000000}"/>
  <bookViews>
    <workbookView xWindow="-120" yWindow="-120" windowWidth="20730" windowHeight="11160" tabRatio="353" xr2:uid="{00000000-000D-0000-FFFF-FFFF00000000}"/>
  </bookViews>
  <sheets>
    <sheet name="Kollektion MINKAY" sheetId="1" r:id="rId1"/>
    <sheet name="Kollektion PACABAMBA" sheetId="2" r:id="rId2"/>
    <sheet name="Tabelle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2" i="1" l="1"/>
  <c r="I59" i="2"/>
  <c r="I58" i="2"/>
  <c r="I57" i="2"/>
  <c r="I56" i="2"/>
  <c r="I185" i="2"/>
  <c r="I184" i="2"/>
  <c r="I183" i="2"/>
  <c r="I182" i="2"/>
  <c r="I177" i="2"/>
  <c r="I176" i="2"/>
  <c r="I175" i="2"/>
  <c r="I174" i="2"/>
  <c r="I173" i="2"/>
  <c r="I172" i="2"/>
  <c r="I171" i="2"/>
  <c r="I170" i="2"/>
  <c r="I169" i="2"/>
  <c r="I168" i="2"/>
  <c r="I149" i="2"/>
  <c r="I135" i="2"/>
  <c r="I121" i="2"/>
  <c r="I109" i="2"/>
  <c r="I53" i="2"/>
  <c r="I52" i="2"/>
  <c r="I51" i="2"/>
  <c r="I50" i="2"/>
  <c r="I39" i="2"/>
  <c r="I38" i="2"/>
  <c r="I37" i="2"/>
  <c r="I36" i="2"/>
  <c r="I19" i="2"/>
  <c r="I18" i="2"/>
  <c r="I17" i="2"/>
  <c r="I16" i="2"/>
  <c r="I15" i="2"/>
  <c r="G63" i="1"/>
  <c r="G64" i="1"/>
  <c r="G65" i="1"/>
  <c r="G66" i="1"/>
  <c r="G67" i="1"/>
  <c r="G135" i="1"/>
  <c r="G18" i="1" l="1"/>
  <c r="G19" i="1"/>
  <c r="G182" i="1"/>
  <c r="G183" i="1"/>
  <c r="G184" i="1"/>
  <c r="G260" i="1" l="1"/>
  <c r="G259" i="1"/>
  <c r="G258" i="1"/>
  <c r="G257" i="1"/>
  <c r="G255" i="1"/>
  <c r="G256" i="1"/>
  <c r="G254" i="1"/>
  <c r="G253" i="1"/>
  <c r="G252" i="1"/>
  <c r="G251" i="1"/>
  <c r="G250" i="1"/>
  <c r="G249" i="1"/>
  <c r="G207" i="1"/>
  <c r="G206" i="1"/>
  <c r="G205" i="1"/>
  <c r="G204" i="1"/>
  <c r="G202" i="1"/>
  <c r="G203" i="1"/>
  <c r="G201" i="1"/>
  <c r="G200" i="1"/>
  <c r="G199" i="1"/>
  <c r="G198" i="1"/>
  <c r="G87" i="1"/>
  <c r="G86" i="1"/>
  <c r="G89" i="1"/>
  <c r="G88" i="1"/>
  <c r="G85" i="1"/>
  <c r="G84" i="1"/>
  <c r="G83" i="1"/>
  <c r="G82" i="1"/>
  <c r="G81" i="1"/>
  <c r="G80" i="1"/>
  <c r="G79" i="1"/>
  <c r="G78" i="1"/>
  <c r="G77" i="1"/>
  <c r="G76" i="1"/>
  <c r="G111" i="1"/>
  <c r="G110" i="1"/>
  <c r="G113" i="1"/>
  <c r="G112" i="1"/>
  <c r="G109" i="1"/>
  <c r="G108" i="1"/>
  <c r="G107" i="1"/>
  <c r="G106" i="1"/>
  <c r="G105" i="1"/>
  <c r="G104" i="1"/>
  <c r="G128" i="1" l="1"/>
  <c r="G127" i="1"/>
  <c r="G126" i="1"/>
  <c r="G125" i="1"/>
  <c r="G124" i="1"/>
  <c r="G130" i="1"/>
  <c r="G129" i="1"/>
  <c r="G134" i="1"/>
  <c r="G133" i="1"/>
  <c r="G132" i="1"/>
  <c r="G131" i="1"/>
  <c r="G151" i="1"/>
  <c r="G152" i="1"/>
  <c r="G150" i="1"/>
  <c r="G149" i="1"/>
  <c r="G148" i="1"/>
  <c r="G147" i="1"/>
  <c r="G171" i="1"/>
  <c r="G170" i="1"/>
  <c r="G173" i="1"/>
  <c r="G172" i="1"/>
  <c r="G169" i="1"/>
  <c r="G168" i="1"/>
  <c r="G167" i="1"/>
  <c r="G166" i="1"/>
  <c r="G165" i="1"/>
  <c r="G164" i="1"/>
  <c r="G163" i="1"/>
  <c r="G162" i="1"/>
  <c r="G314" i="1"/>
  <c r="G313" i="1"/>
  <c r="G312" i="1"/>
  <c r="G311" i="1"/>
  <c r="G296" i="1"/>
  <c r="G295" i="1"/>
  <c r="G275" i="1"/>
  <c r="G276" i="1"/>
  <c r="G274" i="1"/>
  <c r="G273" i="1"/>
  <c r="G272" i="1"/>
  <c r="G271" i="1"/>
  <c r="G224" i="1"/>
  <c r="G223" i="1"/>
  <c r="G222" i="1"/>
  <c r="G221" i="1"/>
  <c r="G212" i="1"/>
  <c r="G211" i="1"/>
  <c r="G159" i="1" l="1"/>
  <c r="G158" i="1"/>
  <c r="G103" i="1"/>
  <c r="G102" i="1"/>
  <c r="G101" i="1"/>
  <c r="G100" i="1"/>
  <c r="G57" i="1"/>
  <c r="G56" i="1"/>
  <c r="G55" i="1"/>
  <c r="G54" i="1"/>
  <c r="G26" i="1"/>
  <c r="G25" i="1"/>
  <c r="G24" i="1"/>
  <c r="G23" i="1"/>
  <c r="G22" i="1"/>
  <c r="G21" i="1"/>
  <c r="G20" i="1"/>
  <c r="G17" i="1"/>
  <c r="G28" i="1"/>
  <c r="G27" i="1"/>
  <c r="I130" i="2" l="1"/>
  <c r="I108" i="2"/>
  <c r="I107" i="2"/>
  <c r="I106" i="2"/>
  <c r="G288" i="1"/>
  <c r="G136" i="1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81" i="2"/>
  <c r="I179" i="2" l="1"/>
  <c r="I178" i="2"/>
  <c r="I167" i="2"/>
  <c r="I151" i="2"/>
  <c r="I150" i="2"/>
  <c r="I148" i="2"/>
  <c r="I147" i="2"/>
  <c r="I146" i="2"/>
  <c r="I145" i="2"/>
  <c r="I144" i="2"/>
  <c r="I143" i="2"/>
  <c r="I142" i="2"/>
  <c r="I141" i="2"/>
  <c r="I140" i="2"/>
  <c r="I139" i="2"/>
  <c r="I136" i="2"/>
  <c r="I137" i="2"/>
  <c r="I134" i="2"/>
  <c r="I133" i="2"/>
  <c r="I132" i="2"/>
  <c r="I131" i="2"/>
  <c r="I129" i="2"/>
  <c r="I128" i="2"/>
  <c r="I127" i="2"/>
  <c r="I126" i="2"/>
  <c r="I125" i="2"/>
  <c r="I123" i="2"/>
  <c r="I122" i="2"/>
  <c r="I120" i="2"/>
  <c r="I119" i="2"/>
  <c r="I118" i="2"/>
  <c r="I117" i="2"/>
  <c r="I116" i="2"/>
  <c r="I115" i="2"/>
  <c r="I114" i="2"/>
  <c r="I113" i="2"/>
  <c r="I112" i="2"/>
  <c r="I111" i="2"/>
  <c r="I87" i="2"/>
  <c r="I104" i="2"/>
  <c r="I103" i="2"/>
  <c r="I102" i="2"/>
  <c r="I101" i="2"/>
  <c r="I100" i="2"/>
  <c r="I98" i="2"/>
  <c r="I97" i="2"/>
  <c r="I96" i="2"/>
  <c r="I95" i="2"/>
  <c r="I94" i="2"/>
  <c r="I93" i="2"/>
  <c r="I92" i="2"/>
  <c r="I91" i="2"/>
  <c r="I90" i="2"/>
  <c r="I89" i="2"/>
  <c r="I88" i="2"/>
  <c r="I65" i="2" l="1"/>
  <c r="I64" i="2"/>
  <c r="I63" i="2"/>
  <c r="I62" i="2"/>
  <c r="I49" i="2"/>
  <c r="I48" i="2"/>
  <c r="I47" i="2"/>
  <c r="I46" i="2"/>
  <c r="I45" i="2"/>
  <c r="I44" i="2"/>
  <c r="I43" i="2"/>
  <c r="I42" i="2"/>
  <c r="I35" i="2"/>
  <c r="I34" i="2"/>
  <c r="I33" i="2"/>
  <c r="I32" i="2"/>
  <c r="I31" i="2"/>
  <c r="I30" i="2"/>
  <c r="I29" i="2"/>
  <c r="I28" i="2"/>
  <c r="I25" i="2"/>
  <c r="I24" i="2"/>
  <c r="I23" i="2"/>
  <c r="I22" i="2"/>
  <c r="I21" i="2"/>
  <c r="I79" i="2"/>
  <c r="I78" i="2"/>
  <c r="I85" i="2"/>
  <c r="I84" i="2"/>
  <c r="I83" i="2"/>
  <c r="I82" i="2"/>
  <c r="I81" i="2"/>
  <c r="I77" i="2"/>
  <c r="I76" i="2"/>
  <c r="I75" i="2"/>
  <c r="I74" i="2"/>
  <c r="I73" i="2"/>
  <c r="I72" i="2"/>
  <c r="I71" i="2"/>
  <c r="I70" i="2"/>
  <c r="I69" i="2"/>
  <c r="I68" i="2"/>
  <c r="G300" i="1"/>
  <c r="G299" i="1"/>
  <c r="G301" i="1"/>
  <c r="G302" i="1"/>
  <c r="G68" i="1"/>
  <c r="G69" i="1"/>
  <c r="G70" i="1"/>
  <c r="G71" i="1"/>
  <c r="G72" i="1"/>
  <c r="G73" i="1"/>
  <c r="G74" i="1"/>
  <c r="G75" i="1"/>
  <c r="G13" i="1"/>
  <c r="G14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8" i="1"/>
  <c r="G59" i="1"/>
  <c r="G60" i="1"/>
  <c r="G61" i="1"/>
  <c r="G90" i="1"/>
  <c r="G91" i="1"/>
  <c r="G92" i="1"/>
  <c r="G93" i="1"/>
  <c r="G94" i="1"/>
  <c r="G95" i="1"/>
  <c r="G96" i="1"/>
  <c r="G97" i="1"/>
  <c r="G98" i="1"/>
  <c r="G99" i="1"/>
  <c r="G114" i="1"/>
  <c r="G115" i="1"/>
  <c r="G116" i="1"/>
  <c r="G117" i="1"/>
  <c r="G118" i="1"/>
  <c r="G119" i="1"/>
  <c r="G120" i="1"/>
  <c r="G121" i="1"/>
  <c r="G185" i="1"/>
  <c r="G186" i="1"/>
  <c r="G187" i="1"/>
  <c r="G188" i="1"/>
  <c r="G189" i="1"/>
  <c r="G190" i="1"/>
  <c r="G191" i="1"/>
  <c r="G192" i="1"/>
  <c r="G193" i="1"/>
  <c r="G194" i="1"/>
  <c r="G195" i="1"/>
  <c r="G156" i="1"/>
  <c r="G157" i="1"/>
  <c r="G160" i="1"/>
  <c r="G161" i="1"/>
  <c r="G174" i="1"/>
  <c r="G175" i="1"/>
  <c r="G176" i="1"/>
  <c r="G177" i="1"/>
  <c r="G178" i="1"/>
  <c r="G179" i="1"/>
  <c r="G180" i="1"/>
  <c r="G181" i="1"/>
  <c r="G137" i="1"/>
  <c r="G138" i="1"/>
  <c r="G139" i="1"/>
  <c r="G140" i="1"/>
  <c r="G141" i="1"/>
  <c r="G142" i="1"/>
  <c r="G143" i="1"/>
  <c r="G144" i="1"/>
  <c r="G145" i="1"/>
  <c r="G146" i="1"/>
  <c r="G153" i="1"/>
  <c r="G154" i="1"/>
  <c r="G155" i="1"/>
  <c r="G197" i="1"/>
  <c r="G208" i="1"/>
  <c r="G209" i="1"/>
  <c r="G210" i="1"/>
  <c r="G213" i="1"/>
  <c r="G214" i="1"/>
  <c r="G215" i="1"/>
  <c r="G216" i="1"/>
  <c r="G217" i="1"/>
  <c r="G218" i="1"/>
  <c r="G219" i="1"/>
  <c r="G220" i="1"/>
  <c r="G225" i="1"/>
  <c r="G226" i="1"/>
  <c r="G227" i="1"/>
  <c r="G228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61" i="1"/>
  <c r="G262" i="1"/>
  <c r="G263" i="1"/>
  <c r="G264" i="1"/>
  <c r="G265" i="1"/>
  <c r="G266" i="1"/>
  <c r="G267" i="1"/>
  <c r="G268" i="1"/>
  <c r="G269" i="1"/>
  <c r="G270" i="1"/>
  <c r="G277" i="1"/>
  <c r="G278" i="1"/>
  <c r="G279" i="1"/>
  <c r="G280" i="1"/>
  <c r="G281" i="1"/>
  <c r="G283" i="1"/>
  <c r="G284" i="1"/>
  <c r="G285" i="1"/>
  <c r="G289" i="1"/>
  <c r="G290" i="1"/>
  <c r="G291" i="1"/>
  <c r="G292" i="1"/>
  <c r="G293" i="1"/>
  <c r="G294" i="1"/>
  <c r="G303" i="1"/>
  <c r="G304" i="1"/>
  <c r="G305" i="1"/>
  <c r="G306" i="1"/>
  <c r="G307" i="1"/>
  <c r="G308" i="1"/>
  <c r="G309" i="1"/>
  <c r="G310" i="1"/>
  <c r="G315" i="1"/>
  <c r="G316" i="1"/>
  <c r="G317" i="1"/>
  <c r="G318" i="1"/>
  <c r="G319" i="1"/>
  <c r="G320" i="1"/>
  <c r="G321" i="1"/>
  <c r="G322" i="1"/>
  <c r="G323" i="1"/>
  <c r="G324" i="1"/>
  <c r="G325" i="1"/>
  <c r="I186" i="2" l="1"/>
  <c r="I187" i="2" s="1"/>
  <c r="G328" i="1"/>
  <c r="G329" i="1" s="1"/>
</calcChain>
</file>

<file path=xl/sharedStrings.xml><?xml version="1.0" encoding="utf-8"?>
<sst xmlns="http://schemas.openxmlformats.org/spreadsheetml/2006/main" count="1583" uniqueCount="677">
  <si>
    <t>KOLLEKTION MINKAY</t>
  </si>
  <si>
    <t>Firma:</t>
  </si>
  <si>
    <t>Onlineshop</t>
  </si>
  <si>
    <t>Name:</t>
  </si>
  <si>
    <t>Straße:</t>
  </si>
  <si>
    <t>PLZ/Ort:</t>
  </si>
  <si>
    <t>Telefon</t>
  </si>
  <si>
    <t>E-Mail:</t>
  </si>
  <si>
    <t>Best.-Nr.:</t>
  </si>
  <si>
    <t>Farbe/ Muster</t>
  </si>
  <si>
    <t>Größe</t>
  </si>
  <si>
    <t>Beschreibung</t>
  </si>
  <si>
    <t>Anzahl</t>
  </si>
  <si>
    <t>Preis netto pro Stück</t>
  </si>
  <si>
    <t>Gesamt-preis netto</t>
  </si>
  <si>
    <t>Infomaterial</t>
  </si>
  <si>
    <t>INFO1</t>
  </si>
  <si>
    <t>INFO2</t>
  </si>
  <si>
    <t>Infoset: Rohwolle, Karten, Knäuel, Spindel</t>
  </si>
  <si>
    <t>PLBL</t>
  </si>
  <si>
    <t>M</t>
  </si>
  <si>
    <t>L</t>
  </si>
  <si>
    <t>PLNE</t>
  </si>
  <si>
    <t>PL</t>
  </si>
  <si>
    <t>104017TM</t>
  </si>
  <si>
    <t>BL</t>
  </si>
  <si>
    <t>104017TL</t>
  </si>
  <si>
    <t>NE</t>
  </si>
  <si>
    <t>BE</t>
  </si>
  <si>
    <t>CA</t>
  </si>
  <si>
    <t>MA</t>
  </si>
  <si>
    <t>109024TM</t>
  </si>
  <si>
    <t>PBB</t>
  </si>
  <si>
    <t>109024TL</t>
  </si>
  <si>
    <t>PNGB</t>
  </si>
  <si>
    <t>104025TU</t>
  </si>
  <si>
    <t>uni</t>
  </si>
  <si>
    <r>
      <t xml:space="preserve">Handschuhe </t>
    </r>
    <r>
      <rPr>
        <i/>
        <sz val="9"/>
        <rFont val="Segoe UI"/>
        <family val="2"/>
        <charset val="1"/>
      </rPr>
      <t>fingerfrei uni</t>
    </r>
    <r>
      <rPr>
        <sz val="9"/>
        <rFont val="Segoe UI"/>
        <family val="2"/>
        <charset val="1"/>
      </rPr>
      <t xml:space="preserve"> weiß</t>
    </r>
  </si>
  <si>
    <r>
      <t xml:space="preserve">Handschuhe </t>
    </r>
    <r>
      <rPr>
        <i/>
        <sz val="9"/>
        <rFont val="Segoe UI"/>
        <family val="2"/>
        <charset val="1"/>
      </rPr>
      <t>fingerfrei uni</t>
    </r>
    <r>
      <rPr>
        <sz val="9"/>
        <rFont val="Segoe UI"/>
        <family val="2"/>
        <charset val="1"/>
      </rPr>
      <t xml:space="preserve"> beige</t>
    </r>
  </si>
  <si>
    <r>
      <t xml:space="preserve">Handschuhe </t>
    </r>
    <r>
      <rPr>
        <i/>
        <sz val="9"/>
        <rFont val="Segoe UI"/>
        <family val="2"/>
        <charset val="1"/>
      </rPr>
      <t>fingerfrei uni</t>
    </r>
    <r>
      <rPr>
        <sz val="9"/>
        <rFont val="Segoe UI"/>
        <family val="2"/>
        <charset val="1"/>
      </rPr>
      <t xml:space="preserve"> café</t>
    </r>
  </si>
  <si>
    <r>
      <t xml:space="preserve">Handschuhe </t>
    </r>
    <r>
      <rPr>
        <i/>
        <sz val="9"/>
        <rFont val="Segoe UI"/>
        <family val="2"/>
        <charset val="1"/>
      </rPr>
      <t>fingerfrei uni</t>
    </r>
    <r>
      <rPr>
        <sz val="9"/>
        <rFont val="Segoe UI"/>
        <family val="2"/>
        <charset val="1"/>
      </rPr>
      <t xml:space="preserve"> grau</t>
    </r>
  </si>
  <si>
    <r>
      <t xml:space="preserve">Handschuhe </t>
    </r>
    <r>
      <rPr>
        <i/>
        <sz val="9"/>
        <rFont val="Segoe UI"/>
        <family val="2"/>
        <charset val="1"/>
      </rPr>
      <t>fingerfrei uni</t>
    </r>
    <r>
      <rPr>
        <sz val="9"/>
        <rFont val="Segoe UI"/>
        <family val="2"/>
        <charset val="1"/>
      </rPr>
      <t xml:space="preserve"> schwarz</t>
    </r>
  </si>
  <si>
    <t>104023AD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</si>
  <si>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grau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</si>
  <si>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grau-schwarz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</si>
  <si>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grau-weiß</t>
    </r>
  </si>
  <si>
    <t>NEPL</t>
  </si>
  <si>
    <r>
      <t xml:space="preserve"> 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schwarz-grau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</si>
  <si>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schwarz</t>
    </r>
  </si>
  <si>
    <t>604009AD</t>
  </si>
  <si>
    <t>ROPL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</si>
  <si>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rot-grau</t>
    </r>
  </si>
  <si>
    <t>MONE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</si>
  <si>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beere-schwarz</t>
    </r>
  </si>
  <si>
    <t>AZPL</t>
  </si>
  <si>
    <t>AZNE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</si>
  <si>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blau-schwarz</t>
    </r>
  </si>
  <si>
    <t>VEPL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</si>
  <si>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grünpetrol-grau</t>
    </r>
  </si>
  <si>
    <t>104029TM</t>
  </si>
  <si>
    <t>104029TL</t>
  </si>
  <si>
    <t>610008TM</t>
  </si>
  <si>
    <t>610008TL</t>
  </si>
  <si>
    <t>104005TM</t>
  </si>
  <si>
    <t>104005TL</t>
  </si>
  <si>
    <t>CAGR</t>
  </si>
  <si>
    <t>610003TM</t>
  </si>
  <si>
    <t>610003TL</t>
  </si>
  <si>
    <t>103008TM</t>
  </si>
  <si>
    <t>NPB</t>
  </si>
  <si>
    <t>103008TL</t>
  </si>
  <si>
    <t>610007TM</t>
  </si>
  <si>
    <t>610007TL</t>
  </si>
  <si>
    <t>APBN</t>
  </si>
  <si>
    <t>103025TM</t>
  </si>
  <si>
    <t>BLPL</t>
  </si>
  <si>
    <t>103025TL</t>
  </si>
  <si>
    <t>610006TM</t>
  </si>
  <si>
    <t>610006TL</t>
  </si>
  <si>
    <t>103002TM</t>
  </si>
  <si>
    <t>BEPL</t>
  </si>
  <si>
    <t>103002TL</t>
  </si>
  <si>
    <t>610001TM</t>
  </si>
  <si>
    <t>610001TL</t>
  </si>
  <si>
    <t>AZ</t>
  </si>
  <si>
    <t>VE</t>
  </si>
  <si>
    <t>109014AD</t>
  </si>
  <si>
    <t>BPB</t>
  </si>
  <si>
    <t>NMB</t>
  </si>
  <si>
    <r>
      <t xml:space="preserve">Mütze/Beanie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schwarz-Brauntöne-weiß  </t>
    </r>
  </si>
  <si>
    <t>PGN</t>
  </si>
  <si>
    <t>PBN</t>
  </si>
  <si>
    <t>609014AD</t>
  </si>
  <si>
    <t>NAP</t>
  </si>
  <si>
    <r>
      <t xml:space="preserve">Mütze/Beanie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schwarz-blau-grau  </t>
    </r>
  </si>
  <si>
    <t>NRP</t>
  </si>
  <si>
    <r>
      <t xml:space="preserve">Mütze/Beanie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schwarz-rot-grau  </t>
    </r>
  </si>
  <si>
    <t>103012AD</t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</si>
  <si>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  <charset val="1"/>
      </rPr>
      <t>weiß</t>
    </r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</si>
  <si>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  <charset val="1"/>
      </rPr>
      <t>beige</t>
    </r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</si>
  <si>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  <charset val="1"/>
      </rPr>
      <t>grau</t>
    </r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</si>
  <si>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  <charset val="1"/>
      </rPr>
      <t>schwarz</t>
    </r>
  </si>
  <si>
    <t>RP</t>
  </si>
  <si>
    <t>103006AD</t>
  </si>
  <si>
    <t>Chullu Muster, Grundfarbe weiß</t>
  </si>
  <si>
    <t>Chullu Muster, Grundfarbe grau</t>
  </si>
  <si>
    <t>Chullu Muster, Grundfarbe schwarz</t>
  </si>
  <si>
    <t>15cm</t>
  </si>
  <si>
    <t>109013TU</t>
  </si>
  <si>
    <t>610002TU</t>
  </si>
  <si>
    <t>ANPB</t>
  </si>
  <si>
    <t>109001TU</t>
  </si>
  <si>
    <t>609001TU</t>
  </si>
  <si>
    <t>MN</t>
  </si>
  <si>
    <t>AN</t>
  </si>
  <si>
    <t>VP</t>
  </si>
  <si>
    <t>109003TU</t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</si>
  <si>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weiß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</si>
  <si>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beige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</si>
  <si>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grau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</si>
  <si>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schwarz</t>
    </r>
  </si>
  <si>
    <t>609003TU</t>
  </si>
  <si>
    <t>RO</t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</si>
  <si>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rot</t>
    </r>
  </si>
  <si>
    <t xml:space="preserve">MO </t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</si>
  <si>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beere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</si>
  <si>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blau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</si>
  <si>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grün</t>
    </r>
  </si>
  <si>
    <t>104010NI</t>
  </si>
  <si>
    <t>#1</t>
  </si>
  <si>
    <t>Kinderhandschuhe Zebra</t>
  </si>
  <si>
    <t>#2</t>
  </si>
  <si>
    <t>Kinderhandschuh Pferd</t>
  </si>
  <si>
    <t>#3</t>
  </si>
  <si>
    <t>Kinderhandschuh Maus</t>
  </si>
  <si>
    <t>#4</t>
  </si>
  <si>
    <t>Kinderhandschuh Löwe</t>
  </si>
  <si>
    <t>#5</t>
  </si>
  <si>
    <t>Kinderhandschuh Esel</t>
  </si>
  <si>
    <t>#6</t>
  </si>
  <si>
    <t>Kinderhandschuh Hund</t>
  </si>
  <si>
    <t>105005BB</t>
  </si>
  <si>
    <t>16-19</t>
  </si>
  <si>
    <t>Babysocken</t>
  </si>
  <si>
    <t>19-22</t>
  </si>
  <si>
    <t>105001NI</t>
  </si>
  <si>
    <t>Baby-Schühchen Gr. 19/20</t>
  </si>
  <si>
    <t>104009NI</t>
  </si>
  <si>
    <t>Baby-Handschuhe mit Schnur grau-weiß</t>
  </si>
  <si>
    <t>103003NI</t>
  </si>
  <si>
    <t>Kinder Chullu Mütze weiß 1-2 Jahre</t>
  </si>
  <si>
    <t>Kinder Chullu Mütze weiß 3-4 Jahre</t>
  </si>
  <si>
    <t>Kinder Chullu Mütze weiß 5-6 Jahre</t>
  </si>
  <si>
    <t>Kinder Chullu Mütze schwarz 1-2 Jahre</t>
  </si>
  <si>
    <t>Kinder Chullu Mütze schwarz 3-4 Jahre</t>
  </si>
  <si>
    <t>Kinder Chullu Mütze schwarz 5-6 Jahre</t>
  </si>
  <si>
    <t>PLBE</t>
  </si>
  <si>
    <t>109015AD</t>
  </si>
  <si>
    <r>
      <t xml:space="preserve">Pulswärmer </t>
    </r>
    <r>
      <rPr>
        <i/>
        <sz val="9"/>
        <color indexed="8"/>
        <rFont val="Segoe UI"/>
        <family val="2"/>
        <charset val="1"/>
      </rPr>
      <t>Strickmuster uni</t>
    </r>
    <r>
      <rPr>
        <sz val="9"/>
        <color indexed="8"/>
        <rFont val="Segoe UI"/>
        <family val="2"/>
        <charset val="1"/>
      </rPr>
      <t xml:space="preserve">, ohne Daumenloch, weiß 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</si>
  <si>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Strickmuster uni</t>
    </r>
    <r>
      <rPr>
        <sz val="9"/>
        <color indexed="8"/>
        <rFont val="Segoe UI"/>
        <family val="2"/>
        <charset val="1"/>
      </rPr>
      <t xml:space="preserve">, ohne Daumenloch, braun </t>
    </r>
  </si>
  <si>
    <t>20cm</t>
  </si>
  <si>
    <t>604033AD</t>
  </si>
  <si>
    <r>
      <t xml:space="preserve">Doppel Wendepulswärmer </t>
    </r>
    <r>
      <rPr>
        <i/>
        <sz val="9"/>
        <color indexed="8"/>
        <rFont val="Segoe UI"/>
        <family val="2"/>
        <charset val="1"/>
      </rPr>
      <t>Muster/uni</t>
    </r>
    <r>
      <rPr>
        <sz val="9"/>
        <color indexed="8"/>
        <rFont val="Segoe UI"/>
        <family val="2"/>
        <charset val="1"/>
      </rPr>
      <t xml:space="preserve"> schwarz-grau-weiß</t>
    </r>
  </si>
  <si>
    <r>
      <t xml:space="preserve">Doppel Wendepulswärmer </t>
    </r>
    <r>
      <rPr>
        <i/>
        <sz val="9"/>
        <color indexed="8"/>
        <rFont val="Segoe UI"/>
        <family val="2"/>
        <charset val="1"/>
      </rPr>
      <t xml:space="preserve">Muster/uni </t>
    </r>
    <r>
      <rPr>
        <sz val="9"/>
        <color indexed="8"/>
        <rFont val="Segoe UI"/>
        <family val="2"/>
        <charset val="1"/>
      </rPr>
      <t>blau-grau-weiß-schwarz</t>
    </r>
  </si>
  <si>
    <t>104014AD</t>
  </si>
  <si>
    <t>25cm</t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</si>
  <si>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 xml:space="preserve">, mit Daumenloch, weiß 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</si>
  <si>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grau</t>
    </r>
  </si>
  <si>
    <t>GR</t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</si>
  <si>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anthrazit</t>
    </r>
  </si>
  <si>
    <t>Pulswärmer Spirale, mit Daumenloch, schwarz</t>
  </si>
  <si>
    <t>604014AD</t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</si>
  <si>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rot auf grau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</si>
  <si>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beere auf schwarz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</si>
  <si>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blau auf schwarz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</si>
  <si>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grün auf grau</t>
    </r>
  </si>
  <si>
    <t>104012AD</t>
  </si>
  <si>
    <t>BPN</t>
  </si>
  <si>
    <t>109012TU</t>
  </si>
  <si>
    <r>
      <t xml:space="preserve">Schal </t>
    </r>
    <r>
      <rPr>
        <i/>
        <sz val="9"/>
        <color indexed="8"/>
        <rFont val="Segoe UI"/>
        <family val="2"/>
        <charset val="1"/>
      </rPr>
      <t>Streifen</t>
    </r>
    <r>
      <rPr>
        <sz val="9"/>
        <color indexed="8"/>
        <rFont val="Segoe UI"/>
        <family val="2"/>
        <charset val="1"/>
      </rPr>
      <t xml:space="preserve"> weiß-grau-schwarz, 180 x 30cm </t>
    </r>
  </si>
  <si>
    <t>BBP</t>
  </si>
  <si>
    <r>
      <t xml:space="preserve">Schal </t>
    </r>
    <r>
      <rPr>
        <i/>
        <sz val="9"/>
        <color indexed="8"/>
        <rFont val="Segoe UI"/>
        <family val="2"/>
        <charset val="1"/>
      </rPr>
      <t>Streifen</t>
    </r>
    <r>
      <rPr>
        <sz val="9"/>
        <color indexed="8"/>
        <rFont val="Segoe UI"/>
        <family val="2"/>
        <charset val="1"/>
      </rPr>
      <t xml:space="preserve"> weiß-beige-grau, 180 x 30cm </t>
    </r>
  </si>
  <si>
    <r>
      <t xml:space="preserve">Schal </t>
    </r>
    <r>
      <rPr>
        <i/>
        <sz val="9"/>
        <color indexed="8"/>
        <rFont val="Segoe UI"/>
        <family val="2"/>
        <charset val="1"/>
      </rPr>
      <t>Streifen</t>
    </r>
    <r>
      <rPr>
        <sz val="9"/>
        <color indexed="8"/>
        <rFont val="Segoe UI"/>
        <family val="2"/>
        <charset val="1"/>
      </rPr>
      <t xml:space="preserve"> grau-anthrazit-schwarz, 180 x 30cm </t>
    </r>
  </si>
  <si>
    <t>102037AD</t>
  </si>
  <si>
    <t>Multifunktionstuch weiß 50 x 22cm</t>
  </si>
  <si>
    <t>Multifunktionstuch grau 50 x 22cm</t>
  </si>
  <si>
    <t>Multifunktionstuch schwarz 50 x 22cm</t>
  </si>
  <si>
    <t>610010TU</t>
  </si>
  <si>
    <t>RPB</t>
  </si>
  <si>
    <t>105001TS</t>
  </si>
  <si>
    <t>S</t>
  </si>
  <si>
    <t>Doppel Wendesocken grau-schwarz</t>
  </si>
  <si>
    <t>105001TM</t>
  </si>
  <si>
    <t>105001TL</t>
  </si>
  <si>
    <t>105001TX</t>
  </si>
  <si>
    <t>XL</t>
  </si>
  <si>
    <t>Doppel Wendesocken café anthrazit</t>
  </si>
  <si>
    <t>Doppel Wendesocken café-anthrazit</t>
  </si>
  <si>
    <t>610004TM</t>
  </si>
  <si>
    <t>Doppel Wendesocken rot-grau</t>
  </si>
  <si>
    <t>610004TL</t>
  </si>
  <si>
    <t>Doppel Wendesocken beere-schwarz</t>
  </si>
  <si>
    <t>DoppelWendesocken beere-schwarz</t>
  </si>
  <si>
    <t>Doppel Wendesocken blau-schwarz</t>
  </si>
  <si>
    <t>Doppel Wendesocken grünpetrol-grau</t>
  </si>
  <si>
    <t>105008AD</t>
  </si>
  <si>
    <t>Beinstulpen meliert grau-schwarz</t>
  </si>
  <si>
    <t>105009AD</t>
  </si>
  <si>
    <t>Beinstulpen Zopf grau</t>
  </si>
  <si>
    <t>Beinstulpen Zopf schwarz</t>
  </si>
  <si>
    <t>Einkaufspreis netto Wiederverkäufer</t>
  </si>
  <si>
    <t>Endsumme brutto Wiederverkäufer</t>
  </si>
  <si>
    <t>Liefer- und Zahlungsbedingungen:</t>
  </si>
  <si>
    <t>Alle Preise sind netto Einkaufspreise für Wiederverkäufer.</t>
  </si>
  <si>
    <t>Eigentumsvorbehalt: Die gelieferte Ware bleibt bis zur Bezahlung der Rechnung unser Eigentum.</t>
  </si>
  <si>
    <t>Versand: Kein Mindestbestellwert. Die Portokosten betragen 8,50 € netto.</t>
  </si>
  <si>
    <t>Zahlung: Innerhalb von 14 Tagen nach Erhalt der Lieferung durch Überweisung auf unser Konto.</t>
  </si>
  <si>
    <t>Ansonsten gelten die Allgemeinen Geschäftsbedingungen.</t>
  </si>
  <si>
    <t>KOLLEKTION PACABAMBA</t>
  </si>
  <si>
    <t>PACASCA</t>
  </si>
  <si>
    <t>109082T</t>
  </si>
  <si>
    <t>109060TU</t>
  </si>
  <si>
    <t>Mütze "doppelte Ohren" grau schwarz</t>
  </si>
  <si>
    <t>109039TU</t>
  </si>
  <si>
    <t>Poncho Fransen grau-schwarz</t>
  </si>
  <si>
    <t>109081TM</t>
  </si>
  <si>
    <t>109081TL</t>
  </si>
  <si>
    <t>Socken Muster Brauntöne M</t>
  </si>
  <si>
    <t>Socken Muster Brauntöne L</t>
  </si>
  <si>
    <t>Socken Muster Grautöne M</t>
  </si>
  <si>
    <t>Socken Muster Grautöne L</t>
  </si>
  <si>
    <t>FRAUEN</t>
  </si>
  <si>
    <t>Größenauswahl</t>
  </si>
  <si>
    <t>ONESIZE</t>
  </si>
  <si>
    <t>MÜTZEN</t>
  </si>
  <si>
    <t>STIRNBÄNDER</t>
  </si>
  <si>
    <t>PULSWÄRMER</t>
  </si>
  <si>
    <t>KINDER</t>
  </si>
  <si>
    <t>SOCKEN</t>
  </si>
  <si>
    <t>Wendehandschuhe Streifen beige-grau-weiß M</t>
  </si>
  <si>
    <t>Wendehandschuhe Streifen beige-grau-weiß L</t>
  </si>
  <si>
    <t>Wendehandschuhe Streifen beige-grau M</t>
  </si>
  <si>
    <t>Wendehandschuhe Streifen beige-grau L</t>
  </si>
  <si>
    <t>Wendehandschuhe Streifen grau-schwarz M</t>
  </si>
  <si>
    <t>Wendehandschuhe Streifen grau-schwarz L</t>
  </si>
  <si>
    <t>Wendehandschuhe Streifen schwarz-grau M</t>
  </si>
  <si>
    <t>Wendehandschuhe Streifen schwarz-grau L</t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</si>
  <si>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M grau-weiß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</si>
  <si>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L grau-weiß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</si>
  <si>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M grau-schwarz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</si>
  <si>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L grau-schwarz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</si>
  <si>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rot-grau M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</si>
  <si>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rot-grau L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</si>
  <si>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blau-grau M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</si>
  <si>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blau-grau L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</si>
  <si>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blau-schwarz M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</si>
  <si>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blau-schwarz L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</si>
  <si>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grün-grau M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</si>
  <si>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grün-grau L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</si>
  <si>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café-anthrazit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</si>
  <si>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café-anthrazit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</si>
  <si>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 4uses</t>
    </r>
    <r>
      <rPr>
        <sz val="9"/>
        <color indexed="8"/>
        <rFont val="Segoe UI"/>
        <family val="2"/>
        <charset val="1"/>
      </rPr>
      <t xml:space="preserve"> rot-grau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</si>
  <si>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 4uses</t>
    </r>
    <r>
      <rPr>
        <sz val="9"/>
        <color indexed="8"/>
        <rFont val="Segoe UI"/>
        <family val="2"/>
        <charset val="1"/>
      </rPr>
      <t xml:space="preserve"> rot-grau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</si>
  <si>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 4uses</t>
    </r>
    <r>
      <rPr>
        <sz val="9"/>
        <color indexed="8"/>
        <rFont val="Segoe UI"/>
        <family val="2"/>
        <charset val="1"/>
      </rPr>
      <t xml:space="preserve"> blau-grau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</si>
  <si>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 4uses</t>
    </r>
    <r>
      <rPr>
        <sz val="9"/>
        <color indexed="8"/>
        <rFont val="Segoe UI"/>
        <family val="2"/>
        <charset val="1"/>
      </rPr>
      <t xml:space="preserve"> blau-grau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</si>
  <si>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beige-grau L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</si>
  <si>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rot-grau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</si>
  <si>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rot-grau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</si>
  <si>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beere-schwarz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</si>
  <si>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beere-schwarz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</si>
  <si>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blau-schwarz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</si>
  <si>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blau-schwarz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</si>
  <si>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grün-grau M 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</si>
  <si>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grün-grau L  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</si>
  <si>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grau-schwarz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</si>
  <si>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rot-grau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</si>
  <si>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beere-schwarz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</si>
  <si>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blau-schwarz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</si>
  <si>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grün-grau</t>
    </r>
  </si>
  <si>
    <t>610049TM</t>
  </si>
  <si>
    <t>610049TL</t>
  </si>
  <si>
    <t>BEROS</t>
  </si>
  <si>
    <t>PLAM</t>
  </si>
  <si>
    <t>NEAM</t>
  </si>
  <si>
    <t>PLTU</t>
  </si>
  <si>
    <t>BENA</t>
  </si>
  <si>
    <t>NEA</t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</si>
  <si>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grau-weiß M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</si>
  <si>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grau-weiß L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</si>
  <si>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grau-beige M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</si>
  <si>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grau-beige L</t>
    </r>
  </si>
  <si>
    <t>TU</t>
  </si>
  <si>
    <t>AM</t>
  </si>
  <si>
    <t>ROS</t>
  </si>
  <si>
    <t>NA</t>
  </si>
  <si>
    <t>BLTU</t>
  </si>
  <si>
    <t>TAPN</t>
  </si>
  <si>
    <t>NRBP</t>
  </si>
  <si>
    <t>TUPL</t>
  </si>
  <si>
    <t>NABE</t>
  </si>
  <si>
    <t>NEBA</t>
  </si>
  <si>
    <t>TUBL</t>
  </si>
  <si>
    <t>AMPL</t>
  </si>
  <si>
    <t>AMNE</t>
  </si>
  <si>
    <t>ROSBE</t>
  </si>
  <si>
    <t>610050TU</t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</si>
  <si>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</rPr>
      <t>weiß türkis</t>
    </r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</si>
  <si>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</rPr>
      <t>grau-türkis</t>
    </r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</si>
  <si>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</rPr>
      <t>grau-gelb</t>
    </r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</si>
  <si>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</rPr>
      <t>schwarz-gelb</t>
    </r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</si>
  <si>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</rPr>
      <t>beige-rosa</t>
    </r>
  </si>
  <si>
    <r>
      <t xml:space="preserve">Mütze/Beanie </t>
    </r>
    <r>
      <rPr>
        <i/>
        <sz val="9"/>
        <color indexed="8"/>
        <rFont val="Segoe UI"/>
        <family val="2"/>
        <charset val="1"/>
      </rPr>
      <t>Klassik</t>
    </r>
    <r>
      <rPr>
        <sz val="10.5"/>
        <rFont val="Segoe UI"/>
        <family val="2"/>
        <charset val="1"/>
      </rPr>
      <t xml:space="preserve"> </t>
    </r>
    <r>
      <rPr>
        <sz val="9"/>
        <rFont val="Segoe UI"/>
        <family val="2"/>
      </rPr>
      <t>beige-orange</t>
    </r>
  </si>
  <si>
    <t>109088TU</t>
  </si>
  <si>
    <t>610047TU</t>
  </si>
  <si>
    <t>TPB</t>
  </si>
  <si>
    <t>610045TU</t>
  </si>
  <si>
    <t>109095TU</t>
  </si>
  <si>
    <t>COL1</t>
  </si>
  <si>
    <t>COL2</t>
  </si>
  <si>
    <t>COL3</t>
  </si>
  <si>
    <t>NAT1</t>
  </si>
  <si>
    <t>NAT2</t>
  </si>
  <si>
    <t>610043TU</t>
  </si>
  <si>
    <t>109092TU</t>
  </si>
  <si>
    <t>610042TM</t>
  </si>
  <si>
    <t>610042TL</t>
  </si>
  <si>
    <t>NERO</t>
  </si>
  <si>
    <t>NEAZ</t>
  </si>
  <si>
    <t>NEVE</t>
  </si>
  <si>
    <t>BLROS</t>
  </si>
  <si>
    <t>610048TU</t>
  </si>
  <si>
    <t>109096TU</t>
  </si>
  <si>
    <t>610046TU</t>
  </si>
  <si>
    <t>610051TU</t>
  </si>
  <si>
    <t>109097TU</t>
  </si>
  <si>
    <t>109086TU</t>
  </si>
  <si>
    <t>MAPL</t>
  </si>
  <si>
    <t>NGPB</t>
  </si>
  <si>
    <t>17cm</t>
  </si>
  <si>
    <t>HANDSCHUHE</t>
  </si>
  <si>
    <r>
      <t xml:space="preserve">Handschuhe beige mit rosa Bund M </t>
    </r>
    <r>
      <rPr>
        <b/>
        <sz val="9"/>
        <rFont val="Segoe UI"/>
        <family val="2"/>
      </rPr>
      <t>NEU</t>
    </r>
  </si>
  <si>
    <r>
      <t xml:space="preserve">Handschuhe grau mit türkisem Bund M </t>
    </r>
    <r>
      <rPr>
        <b/>
        <sz val="9"/>
        <rFont val="Segoe UI"/>
        <family val="2"/>
      </rPr>
      <t>NEU</t>
    </r>
  </si>
  <si>
    <r>
      <t xml:space="preserve">Handschuhe grau mit türkisem Bund L </t>
    </r>
    <r>
      <rPr>
        <b/>
        <sz val="9"/>
        <rFont val="Segoe UI"/>
        <family val="2"/>
      </rPr>
      <t>NEU</t>
    </r>
  </si>
  <si>
    <r>
      <t xml:space="preserve">Handschuhe grau mit gelbem Bund M </t>
    </r>
    <r>
      <rPr>
        <b/>
        <sz val="9"/>
        <rFont val="Segoe UI"/>
        <family val="2"/>
      </rPr>
      <t>NEU</t>
    </r>
  </si>
  <si>
    <r>
      <t xml:space="preserve">Handschuhe grau mit gelbem Bund L </t>
    </r>
    <r>
      <rPr>
        <b/>
        <sz val="9"/>
        <rFont val="Segoe UI"/>
        <family val="2"/>
      </rPr>
      <t>NEU</t>
    </r>
  </si>
  <si>
    <r>
      <t xml:space="preserve">Handschuhe schwarz mit gelbem Bund M </t>
    </r>
    <r>
      <rPr>
        <b/>
        <sz val="9"/>
        <rFont val="Segoe UI"/>
        <family val="2"/>
      </rPr>
      <t>NEU</t>
    </r>
  </si>
  <si>
    <r>
      <t xml:space="preserve">Handschuhe schwarz mit gelbem Bund L </t>
    </r>
    <r>
      <rPr>
        <b/>
        <sz val="9"/>
        <rFont val="Segoe UI"/>
        <family val="2"/>
      </rPr>
      <t>NEU</t>
    </r>
  </si>
  <si>
    <r>
      <t xml:space="preserve">Handschuhe beige mit orangem Bund M </t>
    </r>
    <r>
      <rPr>
        <b/>
        <sz val="9"/>
        <rFont val="Segoe UI"/>
        <family val="2"/>
      </rPr>
      <t>NEU</t>
    </r>
  </si>
  <si>
    <r>
      <t xml:space="preserve">Handschuhe beige mit orangem Bund L </t>
    </r>
    <r>
      <rPr>
        <b/>
        <sz val="9"/>
        <rFont val="Segoe UI"/>
        <family val="2"/>
      </rPr>
      <t>NEU</t>
    </r>
  </si>
  <si>
    <t>Fingerhandschuhe</t>
  </si>
  <si>
    <t>Handschuhe fingerspitzenfrei (mit Kappe)</t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</si>
  <si>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türkis-grau </t>
    </r>
    <r>
      <rPr>
        <b/>
        <sz val="9"/>
        <color rgb="FF000000"/>
        <rFont val="Segoe UI"/>
        <family val="2"/>
      </rPr>
      <t>NEU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</si>
  <si>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gelb-schwarz </t>
    </r>
    <r>
      <rPr>
        <b/>
        <sz val="9"/>
        <color rgb="FF000000"/>
        <rFont val="Segoe UI"/>
        <family val="2"/>
      </rPr>
      <t>NEU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</si>
  <si>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rosa-beige </t>
    </r>
    <r>
      <rPr>
        <b/>
        <sz val="9"/>
        <color rgb="FF000000"/>
        <rFont val="Segoe UI"/>
        <family val="2"/>
      </rPr>
      <t>NEU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</si>
  <si>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Kappe</t>
    </r>
    <r>
      <rPr>
        <sz val="9"/>
        <color indexed="8"/>
        <rFont val="Segoe UI"/>
        <family val="2"/>
        <charset val="1"/>
      </rPr>
      <t xml:space="preserve"> orange-beige </t>
    </r>
    <r>
      <rPr>
        <b/>
        <sz val="9"/>
        <color rgb="FF000000"/>
        <rFont val="Segoe UI"/>
        <family val="2"/>
      </rPr>
      <t>NEU</t>
    </r>
  </si>
  <si>
    <t>Fäustlinge</t>
  </si>
  <si>
    <r>
      <t xml:space="preserve">Fäustlinge Muster grau-schwarz-türkis-gelb-orange </t>
    </r>
    <r>
      <rPr>
        <b/>
        <sz val="9"/>
        <rFont val="Segoe UI"/>
        <family val="2"/>
      </rPr>
      <t>NEU</t>
    </r>
  </si>
  <si>
    <r>
      <t xml:space="preserve">Fäustlinge Muster weiß-grau-türkis-rosa-orange </t>
    </r>
    <r>
      <rPr>
        <b/>
        <sz val="9"/>
        <rFont val="Segoe UI"/>
        <family val="2"/>
      </rPr>
      <t>NEU</t>
    </r>
  </si>
  <si>
    <r>
      <t>Fäustlinge Muster beige-weiß-orange-türkis-rosa</t>
    </r>
    <r>
      <rPr>
        <b/>
        <sz val="9"/>
        <rFont val="Segoe UI"/>
        <family val="2"/>
      </rPr>
      <t xml:space="preserve"> NEU</t>
    </r>
  </si>
  <si>
    <r>
      <t xml:space="preserve">Fäustlinge Muster beige-weiß-braun-cafe </t>
    </r>
    <r>
      <rPr>
        <b/>
        <sz val="9"/>
        <rFont val="Segoe UI"/>
        <family val="2"/>
      </rPr>
      <t>NEU</t>
    </r>
  </si>
  <si>
    <r>
      <t xml:space="preserve">Fäustlinge Muster grau-weiß-schwarz-anthrazit </t>
    </r>
    <r>
      <rPr>
        <b/>
        <sz val="9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</si>
  <si>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schwarz-rot M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</si>
  <si>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schwarz-rot L</t>
    </r>
    <r>
      <rPr>
        <b/>
        <sz val="9"/>
        <color rgb="FF000000"/>
        <rFont val="Segoe UI"/>
        <family val="2"/>
      </rPr>
      <t xml:space="preserve"> 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</si>
  <si>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schwarz-blau M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</si>
  <si>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schwarz-blau L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</si>
  <si>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schwarz-grün M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</si>
  <si>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schwarz-grün L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</si>
  <si>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grau-türkis M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</si>
  <si>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grau-türkis L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</si>
  <si>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schwarz-gelb M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</si>
  <si>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schwarz-gelb L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</si>
  <si>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weiß-rosa M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</si>
  <si>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weiß-rosa L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</si>
  <si>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beige-orange M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</si>
  <si>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rgb="FF000000"/>
        <rFont val="Segoe UI"/>
        <family val="2"/>
      </rPr>
      <t>Blume</t>
    </r>
    <r>
      <rPr>
        <sz val="9"/>
        <color indexed="8"/>
        <rFont val="Segoe UI"/>
        <family val="2"/>
        <charset val="1"/>
      </rPr>
      <t xml:space="preserve"> beige-orange L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</si>
  <si>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türkis-grau M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</si>
  <si>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türkis-grau L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</si>
  <si>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gelb-grau M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</si>
  <si>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gelb-schwarz M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</si>
  <si>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gelb-schwarz L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</si>
  <si>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rosa-beige M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</si>
  <si>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rosa-beige L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</si>
  <si>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orange-beige M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</si>
  <si>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orange-beige L </t>
    </r>
    <r>
      <rPr>
        <b/>
        <sz val="9"/>
        <color rgb="FF000000"/>
        <rFont val="Segoe UI"/>
        <family val="2"/>
      </rPr>
      <t>NEU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</si>
  <si>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rot-grau M 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</si>
  <si>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rot-grau L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</si>
  <si>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beere-schwarz M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</si>
  <si>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beere-schwarz L </t>
    </r>
  </si>
  <si>
    <r>
      <t>Mütze/Beanie</t>
    </r>
    <r>
      <rPr>
        <i/>
        <sz val="9"/>
        <rFont val="Segoe UI"/>
        <family val="2"/>
      </rPr>
      <t xml:space="preserve"> Labyrinth</t>
    </r>
    <r>
      <rPr>
        <sz val="9"/>
        <rFont val="Segoe UI"/>
        <family val="2"/>
        <charset val="1"/>
      </rPr>
      <t xml:space="preserve"> weiß </t>
    </r>
    <r>
      <rPr>
        <b/>
        <sz val="9"/>
        <rFont val="Segoe UI"/>
        <family val="2"/>
      </rPr>
      <t>NEU</t>
    </r>
  </si>
  <si>
    <r>
      <t xml:space="preserve">Mütze/Beanie </t>
    </r>
    <r>
      <rPr>
        <i/>
        <sz val="9"/>
        <rFont val="Segoe UI"/>
        <family val="2"/>
      </rPr>
      <t>Labyrinth</t>
    </r>
    <r>
      <rPr>
        <sz val="9"/>
        <rFont val="Segoe UI"/>
        <family val="2"/>
        <charset val="1"/>
      </rPr>
      <t xml:space="preserve"> beige </t>
    </r>
    <r>
      <rPr>
        <b/>
        <sz val="9"/>
        <rFont val="Segoe UI"/>
        <family val="2"/>
      </rPr>
      <t>NEU</t>
    </r>
  </si>
  <si>
    <r>
      <t xml:space="preserve">Mütze/Beanie </t>
    </r>
    <r>
      <rPr>
        <i/>
        <sz val="9"/>
        <rFont val="Segoe UI"/>
        <family val="2"/>
      </rPr>
      <t>Labyrinth</t>
    </r>
    <r>
      <rPr>
        <sz val="9"/>
        <rFont val="Segoe UI"/>
        <family val="2"/>
        <charset val="1"/>
      </rPr>
      <t xml:space="preserve"> grau</t>
    </r>
    <r>
      <rPr>
        <b/>
        <sz val="9"/>
        <rFont val="Segoe UI"/>
        <family val="2"/>
      </rPr>
      <t xml:space="preserve"> NEU</t>
    </r>
  </si>
  <si>
    <r>
      <t>Mütze/Beanie</t>
    </r>
    <r>
      <rPr>
        <i/>
        <sz val="9"/>
        <rFont val="Segoe UI"/>
        <family val="2"/>
      </rPr>
      <t xml:space="preserve"> Labyrinth</t>
    </r>
    <r>
      <rPr>
        <sz val="9"/>
        <rFont val="Segoe UI"/>
        <family val="2"/>
        <charset val="1"/>
      </rPr>
      <t xml:space="preserve"> schwarz </t>
    </r>
    <r>
      <rPr>
        <b/>
        <sz val="9"/>
        <rFont val="Segoe UI"/>
        <family val="2"/>
      </rPr>
      <t>NEU</t>
    </r>
  </si>
  <si>
    <r>
      <t xml:space="preserve">Mütze </t>
    </r>
    <r>
      <rPr>
        <i/>
        <sz val="9"/>
        <rFont val="Segoe UI"/>
        <family val="2"/>
      </rPr>
      <t xml:space="preserve">Doppelstrick meliert </t>
    </r>
    <r>
      <rPr>
        <sz val="9"/>
        <rFont val="Segoe UI"/>
        <family val="2"/>
        <charset val="1"/>
      </rPr>
      <t xml:space="preserve">türkis-grau-weiß </t>
    </r>
    <r>
      <rPr>
        <b/>
        <sz val="9"/>
        <rFont val="Segoe UI"/>
        <family val="2"/>
      </rPr>
      <t>NEU</t>
    </r>
  </si>
  <si>
    <r>
      <t xml:space="preserve">Mütze </t>
    </r>
    <r>
      <rPr>
        <i/>
        <sz val="9"/>
        <rFont val="Segoe UI"/>
        <family val="2"/>
      </rPr>
      <t>Doppelstrick meliert</t>
    </r>
    <r>
      <rPr>
        <sz val="9"/>
        <rFont val="Segoe UI"/>
        <family val="2"/>
        <charset val="1"/>
      </rPr>
      <t xml:space="preserve"> rosa-grau-weiß </t>
    </r>
    <r>
      <rPr>
        <b/>
        <sz val="9"/>
        <rFont val="Segoe UI"/>
        <family val="2"/>
      </rPr>
      <t>NEU</t>
    </r>
  </si>
  <si>
    <r>
      <t>Mütze</t>
    </r>
    <r>
      <rPr>
        <i/>
        <sz val="9"/>
        <rFont val="Segoe UI"/>
        <family val="2"/>
      </rPr>
      <t xml:space="preserve"> Muster</t>
    </r>
    <r>
      <rPr>
        <sz val="9"/>
        <rFont val="Segoe UI"/>
        <family val="2"/>
        <charset val="1"/>
      </rPr>
      <t xml:space="preserve"> bunt grau-schwarz-türkis-gelb-orange </t>
    </r>
    <r>
      <rPr>
        <b/>
        <sz val="9"/>
        <rFont val="Segoe UI"/>
        <family val="2"/>
      </rPr>
      <t>NEU</t>
    </r>
  </si>
  <si>
    <r>
      <t xml:space="preserve">Mütze </t>
    </r>
    <r>
      <rPr>
        <i/>
        <sz val="9"/>
        <rFont val="Segoe UI"/>
        <family val="2"/>
      </rPr>
      <t xml:space="preserve">Muster </t>
    </r>
    <r>
      <rPr>
        <sz val="9"/>
        <rFont val="Segoe UI"/>
        <family val="2"/>
        <charset val="1"/>
      </rPr>
      <t xml:space="preserve">bunt weiß-grau-türkis-rosa-orange </t>
    </r>
    <r>
      <rPr>
        <b/>
        <sz val="9"/>
        <rFont val="Segoe UI"/>
        <family val="2"/>
      </rPr>
      <t>NEU</t>
    </r>
  </si>
  <si>
    <r>
      <t xml:space="preserve">Mütze </t>
    </r>
    <r>
      <rPr>
        <i/>
        <sz val="9"/>
        <rFont val="Segoe UI"/>
        <family val="2"/>
      </rPr>
      <t>Muster</t>
    </r>
    <r>
      <rPr>
        <sz val="9"/>
        <rFont val="Segoe UI"/>
        <family val="2"/>
        <charset val="1"/>
      </rPr>
      <t xml:space="preserve"> bunt beige-weiß-orange-türkis-rosa </t>
    </r>
    <r>
      <rPr>
        <b/>
        <sz val="9"/>
        <rFont val="Segoe UI"/>
        <family val="2"/>
      </rPr>
      <t>NEU</t>
    </r>
  </si>
  <si>
    <r>
      <t xml:space="preserve">Mütze </t>
    </r>
    <r>
      <rPr>
        <i/>
        <sz val="9"/>
        <rFont val="Segoe UI"/>
        <family val="2"/>
      </rPr>
      <t>Muster</t>
    </r>
    <r>
      <rPr>
        <sz val="9"/>
        <rFont val="Segoe UI"/>
        <family val="2"/>
        <charset val="1"/>
      </rPr>
      <t xml:space="preserve"> natur beige-weiß-braun-cafe </t>
    </r>
    <r>
      <rPr>
        <b/>
        <sz val="9"/>
        <rFont val="Segoe UI"/>
        <family val="2"/>
      </rPr>
      <t>NEU</t>
    </r>
  </si>
  <si>
    <r>
      <t xml:space="preserve">Mütze </t>
    </r>
    <r>
      <rPr>
        <i/>
        <sz val="9"/>
        <rFont val="Segoe UI"/>
        <family val="2"/>
      </rPr>
      <t>Muster</t>
    </r>
    <r>
      <rPr>
        <sz val="9"/>
        <rFont val="Segoe UI"/>
        <family val="2"/>
        <charset val="1"/>
      </rPr>
      <t xml:space="preserve"> natur grau-weiß-schwarz-anthrazit </t>
    </r>
    <r>
      <rPr>
        <b/>
        <sz val="9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</si>
  <si>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türkis-weiß M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</si>
  <si>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türkis-weiß L 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</si>
  <si>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türkis-grau M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</si>
  <si>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türkis-grau L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</si>
  <si>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gelb-grau M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</si>
  <si>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gelb-grau L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</si>
  <si>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gelb-schwarz M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</si>
  <si>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gelb-schwarz L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</si>
  <si>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rosa-beige M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</si>
  <si>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rosa-beige L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</si>
  <si>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orange-beige M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</si>
  <si>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 4uses</t>
    </r>
    <r>
      <rPr>
        <sz val="9"/>
        <color indexed="8"/>
        <rFont val="Segoe UI"/>
        <family val="2"/>
        <charset val="1"/>
      </rPr>
      <t xml:space="preserve"> orange-beige L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</si>
  <si>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beige-grau M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</si>
  <si>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grau-weiß M </t>
    </r>
    <r>
      <rPr>
        <b/>
        <sz val="9"/>
        <color rgb="FF000000"/>
        <rFont val="Segoe UI"/>
        <family val="2"/>
      </rPr>
      <t>NEU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</si>
  <si>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grau-weiß L</t>
    </r>
    <r>
      <rPr>
        <b/>
        <sz val="9"/>
        <color rgb="FF000000"/>
        <rFont val="Segoe UI"/>
        <family val="2"/>
      </rPr>
      <t xml:space="preserve"> NEU</t>
    </r>
  </si>
  <si>
    <r>
      <t xml:space="preserve">Stirnband und Loopschal grau-türkis </t>
    </r>
    <r>
      <rPr>
        <b/>
        <sz val="9"/>
        <rFont val="Segoe UI"/>
        <family val="2"/>
      </rPr>
      <t>NEU</t>
    </r>
  </si>
  <si>
    <r>
      <t xml:space="preserve">Stirnband und Loopschal weiß-türkis </t>
    </r>
    <r>
      <rPr>
        <b/>
        <sz val="9"/>
        <rFont val="Segoe UI"/>
        <family val="2"/>
      </rPr>
      <t>NEU</t>
    </r>
  </si>
  <si>
    <r>
      <t xml:space="preserve">Stirnband und Loopschal grau-gelb </t>
    </r>
    <r>
      <rPr>
        <b/>
        <sz val="9"/>
        <rFont val="Segoe UI"/>
        <family val="2"/>
      </rPr>
      <t>NEU</t>
    </r>
  </si>
  <si>
    <r>
      <t xml:space="preserve">Stirnband und Loopschal schwarz-gelb </t>
    </r>
    <r>
      <rPr>
        <b/>
        <sz val="9"/>
        <rFont val="Segoe UI"/>
        <family val="2"/>
      </rPr>
      <t>NEU</t>
    </r>
  </si>
  <si>
    <r>
      <t xml:space="preserve">Stirnband und Loopschal beige-orange </t>
    </r>
    <r>
      <rPr>
        <b/>
        <sz val="9"/>
        <rFont val="Segoe UI"/>
        <family val="2"/>
      </rPr>
      <t>NEU</t>
    </r>
  </si>
  <si>
    <r>
      <t xml:space="preserve">Stirnband und Loopschal beige-rosa </t>
    </r>
    <r>
      <rPr>
        <b/>
        <sz val="9"/>
        <rFont val="Segoe UI"/>
        <family val="2"/>
      </rPr>
      <t>NEU</t>
    </r>
  </si>
  <si>
    <r>
      <t xml:space="preserve">Stirnband und Loopschal uni weiß </t>
    </r>
    <r>
      <rPr>
        <b/>
        <sz val="9"/>
        <rFont val="Segoe UI"/>
        <family val="2"/>
      </rPr>
      <t>NEU</t>
    </r>
  </si>
  <si>
    <r>
      <t xml:space="preserve">Stirnband und Loopschal uni beige </t>
    </r>
    <r>
      <rPr>
        <b/>
        <sz val="9"/>
        <rFont val="Segoe UI"/>
        <family val="2"/>
      </rPr>
      <t>NEU</t>
    </r>
  </si>
  <si>
    <r>
      <t xml:space="preserve">Stirnband und Loopschal uni grau </t>
    </r>
    <r>
      <rPr>
        <b/>
        <sz val="9"/>
        <rFont val="Segoe UI"/>
        <family val="2"/>
      </rPr>
      <t>NEU</t>
    </r>
  </si>
  <si>
    <r>
      <t xml:space="preserve">Stirnband und Loopschal uni schwarz </t>
    </r>
    <r>
      <rPr>
        <b/>
        <sz val="9"/>
        <rFont val="Segoe UI"/>
        <family val="2"/>
      </rPr>
      <t>NEU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</si>
  <si>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grau-beige </t>
    </r>
    <r>
      <rPr>
        <b/>
        <sz val="9"/>
        <rFont val="Segoe UI"/>
        <family val="2"/>
      </rPr>
      <t>NEU</t>
    </r>
  </si>
  <si>
    <r>
      <t xml:space="preserve">Wendestirnband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grau-weiß </t>
    </r>
    <r>
      <rPr>
        <b/>
        <sz val="9"/>
        <rFont val="Segoe UI"/>
        <family val="2"/>
      </rPr>
      <t>NEU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</si>
  <si>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türkis </t>
    </r>
    <r>
      <rPr>
        <b/>
        <sz val="9"/>
        <color rgb="FF000000"/>
        <rFont val="Segoe UI"/>
        <family val="2"/>
      </rPr>
      <t>NEU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</si>
  <si>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gelb </t>
    </r>
    <r>
      <rPr>
        <b/>
        <sz val="9"/>
        <color rgb="FF000000"/>
        <rFont val="Segoe UI"/>
        <family val="2"/>
      </rPr>
      <t>NEU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</si>
  <si>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orange </t>
    </r>
    <r>
      <rPr>
        <b/>
        <sz val="9"/>
        <color rgb="FF000000"/>
        <rFont val="Segoe UI"/>
        <family val="2"/>
      </rPr>
      <t>NEU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</si>
  <si>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türkis auf weiß</t>
    </r>
    <r>
      <rPr>
        <b/>
        <sz val="9"/>
        <color rgb="FF000000"/>
        <rFont val="Segoe UI"/>
        <family val="2"/>
      </rPr>
      <t xml:space="preserve"> NEU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</si>
  <si>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 xml:space="preserve">, mit Daumenloch, türkis auf grau </t>
    </r>
    <r>
      <rPr>
        <b/>
        <sz val="9"/>
        <color rgb="FF000000"/>
        <rFont val="Segoe UI"/>
        <family val="2"/>
      </rPr>
      <t>NEU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</si>
  <si>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 xml:space="preserve">, mit Daumenloch, gelb auf grau </t>
    </r>
    <r>
      <rPr>
        <b/>
        <sz val="9"/>
        <color rgb="FF000000"/>
        <rFont val="Segoe UI"/>
        <family val="2"/>
      </rPr>
      <t>NEU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</si>
  <si>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 xml:space="preserve">, mit Daumenloch, gelb auf schwarz </t>
    </r>
    <r>
      <rPr>
        <b/>
        <sz val="9"/>
        <color rgb="FF000000"/>
        <rFont val="Segoe UI"/>
        <family val="2"/>
      </rPr>
      <t>NEU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</si>
  <si>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 xml:space="preserve">, mit Daumenloch, rosa auf beige </t>
    </r>
    <r>
      <rPr>
        <b/>
        <sz val="9"/>
        <color rgb="FF000000"/>
        <rFont val="Segoe UI"/>
        <family val="2"/>
      </rPr>
      <t>NEU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</si>
  <si>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Spirale</t>
    </r>
    <r>
      <rPr>
        <sz val="9"/>
        <color indexed="8"/>
        <rFont val="Segoe UI"/>
        <family val="2"/>
        <charset val="1"/>
      </rPr>
      <t>, mit Daumenloch, orange auf beige</t>
    </r>
    <r>
      <rPr>
        <b/>
        <sz val="9"/>
        <color rgb="FF000000"/>
        <rFont val="Segoe UI"/>
        <family val="2"/>
      </rPr>
      <t xml:space="preserve"> NEU</t>
    </r>
  </si>
  <si>
    <t>PONCHOS und SCHALS</t>
  </si>
  <si>
    <r>
      <t>Wendeschal/Stirnband „</t>
    </r>
    <r>
      <rPr>
        <i/>
        <sz val="9"/>
        <color indexed="8"/>
        <rFont val="Segoe UI"/>
        <family val="2"/>
        <charset val="1"/>
      </rPr>
      <t>Unendlich</t>
    </r>
    <r>
      <rPr>
        <sz val="9"/>
        <color indexed="8"/>
        <rFont val="Segoe UI"/>
        <family val="2"/>
        <charset val="1"/>
      </rPr>
      <t xml:space="preserve">“ türkis-blau-grau-schwarz </t>
    </r>
    <r>
      <rPr>
        <b/>
        <sz val="9"/>
        <color rgb="FF000000"/>
        <rFont val="Segoe UI"/>
        <family val="2"/>
      </rPr>
      <t>NEU</t>
    </r>
  </si>
  <si>
    <r>
      <t>Wendeschal/Stirnband „</t>
    </r>
    <r>
      <rPr>
        <i/>
        <sz val="9"/>
        <color indexed="8"/>
        <rFont val="Segoe UI"/>
        <family val="2"/>
        <charset val="1"/>
      </rPr>
      <t>Unendlich</t>
    </r>
    <r>
      <rPr>
        <sz val="9"/>
        <color indexed="8"/>
        <rFont val="Segoe UI"/>
        <family val="2"/>
        <charset val="1"/>
      </rPr>
      <t xml:space="preserve">“ orange-rot-beige-grau </t>
    </r>
    <r>
      <rPr>
        <b/>
        <sz val="9"/>
        <color rgb="FF000000"/>
        <rFont val="Segoe UI"/>
        <family val="2"/>
      </rPr>
      <t>NEU</t>
    </r>
  </si>
  <si>
    <r>
      <t xml:space="preserve">Doppel Wendesocken türkis-grau </t>
    </r>
    <r>
      <rPr>
        <b/>
        <sz val="9"/>
        <color rgb="FF000000"/>
        <rFont val="Segoe UI"/>
        <family val="2"/>
      </rPr>
      <t>NEU</t>
    </r>
  </si>
  <si>
    <r>
      <t xml:space="preserve">Doppel Wendesocken orange-beige </t>
    </r>
    <r>
      <rPr>
        <b/>
        <sz val="9"/>
        <color rgb="FF000000"/>
        <rFont val="Segoe UI"/>
        <family val="2"/>
      </rPr>
      <t>NEU</t>
    </r>
  </si>
  <si>
    <r>
      <t xml:space="preserve">Handschuhe weiß mit türkisem Bund M </t>
    </r>
    <r>
      <rPr>
        <b/>
        <sz val="9"/>
        <rFont val="Segoe UI"/>
        <family val="2"/>
      </rPr>
      <t>NEU</t>
    </r>
  </si>
  <si>
    <r>
      <t xml:space="preserve">Handschuhe weiß mit türkisem Bund L </t>
    </r>
    <r>
      <rPr>
        <b/>
        <sz val="9"/>
        <rFont val="Segoe UI"/>
        <family val="2"/>
      </rPr>
      <t>NEU</t>
    </r>
  </si>
  <si>
    <r>
      <t xml:space="preserve">Stirnband </t>
    </r>
    <r>
      <rPr>
        <i/>
        <sz val="9"/>
        <color indexed="8"/>
        <rFont val="Segoe UI"/>
        <family val="2"/>
        <charset val="1"/>
      </rPr>
      <t>Zopf rosa</t>
    </r>
    <r>
      <rPr>
        <sz val="9"/>
        <color indexed="8"/>
        <rFont val="Segoe UI"/>
        <family val="2"/>
        <charset val="1"/>
      </rPr>
      <t xml:space="preserve"> </t>
    </r>
    <r>
      <rPr>
        <b/>
        <sz val="9"/>
        <color rgb="FF000000"/>
        <rFont val="Segoe UI"/>
        <family val="2"/>
      </rPr>
      <t>NEU</t>
    </r>
  </si>
  <si>
    <t>Mütze "doppelte Ohren" grau weiß</t>
  </si>
  <si>
    <r>
      <t xml:space="preserve">Mütze/Beanie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beige-grau-weiß</t>
    </r>
  </si>
  <si>
    <r>
      <t xml:space="preserve">Mütze/Beanie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grau-anthrazit-schwarz </t>
    </r>
  </si>
  <si>
    <r>
      <t xml:space="preserve">Mütze/Beanie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grau-weiß-schwarz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</si>
  <si>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grau-schwarz M</t>
    </r>
  </si>
  <si>
    <r>
      <t xml:space="preserve">Wendehandschuhe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grau-schwarz L</t>
    </r>
  </si>
  <si>
    <r>
      <t xml:space="preserve">Handschuhe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grau-schwarz-anthrazit-weiß</t>
    </r>
  </si>
  <si>
    <r>
      <t xml:space="preserve">Handschuhe </t>
    </r>
    <r>
      <rPr>
        <i/>
        <sz val="9"/>
        <rFont val="Segoe UI"/>
        <family val="2"/>
        <charset val="1"/>
      </rPr>
      <t>Streifen</t>
    </r>
    <r>
      <rPr>
        <sz val="9"/>
        <rFont val="Segoe UI"/>
        <family val="2"/>
        <charset val="1"/>
      </rPr>
      <t xml:space="preserve"> grau-weiß-beige</t>
    </r>
  </si>
  <si>
    <r>
      <t xml:space="preserve">Handschuhe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café</t>
    </r>
  </si>
  <si>
    <r>
      <t xml:space="preserve">Handschuhe </t>
    </r>
    <r>
      <rPr>
        <i/>
        <sz val="9"/>
        <rFont val="Segoe UI"/>
        <family val="2"/>
        <charset val="1"/>
      </rPr>
      <t>uni</t>
    </r>
    <r>
      <rPr>
        <sz val="9"/>
        <rFont val="Segoe UI"/>
        <family val="2"/>
        <charset val="1"/>
      </rPr>
      <t xml:space="preserve"> beige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</si>
  <si>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 xml:space="preserve"> schwarz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</si>
  <si>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 xml:space="preserve"> grau</t>
    </r>
  </si>
  <si>
    <r>
      <t xml:space="preserve">Handschuhe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 xml:space="preserve"> weiß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</si>
  <si>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grau-schwarz M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</si>
  <si>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Klassik</t>
    </r>
    <r>
      <rPr>
        <sz val="9"/>
        <color indexed="8"/>
        <rFont val="Segoe UI"/>
        <family val="2"/>
        <charset val="1"/>
      </rPr>
      <t xml:space="preserve"> grau-schwarz L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</si>
  <si>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Muster s</t>
    </r>
    <r>
      <rPr>
        <sz val="9"/>
        <color indexed="8"/>
        <rFont val="Segoe UI"/>
        <family val="2"/>
        <charset val="1"/>
      </rPr>
      <t>chwarz-grau-weiß M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</si>
  <si>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 xml:space="preserve">Muster </t>
    </r>
    <r>
      <rPr>
        <sz val="9"/>
        <color indexed="8"/>
        <rFont val="Segoe UI"/>
        <family val="2"/>
        <charset val="1"/>
      </rPr>
      <t>schwarz-grau-weiß L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</si>
  <si>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Muster</t>
    </r>
    <r>
      <rPr>
        <sz val="9"/>
        <color indexed="8"/>
        <rFont val="Segoe UI"/>
        <family val="2"/>
        <charset val="1"/>
      </rPr>
      <t xml:space="preserve"> blau-grau-schwarz-weiß M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</si>
  <si>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Muster</t>
    </r>
    <r>
      <rPr>
        <sz val="9"/>
        <color indexed="8"/>
        <rFont val="Segoe UI"/>
        <family val="2"/>
        <charset val="1"/>
      </rPr>
      <t xml:space="preserve"> blau-grau-schwarz-weiß L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</si>
  <si>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grau-weiß M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</si>
  <si>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grau-weiß L 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</si>
  <si>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grau-schwarz M</t>
    </r>
  </si>
  <si>
    <r>
      <t xml:space="preserve">Wendemütze </t>
    </r>
    <r>
      <rPr>
        <i/>
        <sz val="9"/>
        <color indexed="8"/>
        <rFont val="Segoe UI"/>
        <family val="2"/>
        <charset val="1"/>
      </rPr>
      <t>Zopf</t>
    </r>
    <r>
      <rPr>
        <sz val="9"/>
        <color indexed="8"/>
        <rFont val="Segoe UI"/>
        <family val="2"/>
        <charset val="1"/>
      </rPr>
      <t xml:space="preserve"> grau-schwarz L</t>
    </r>
  </si>
  <si>
    <r>
      <t xml:space="preserve">Wendestirnband </t>
    </r>
    <r>
      <rPr>
        <i/>
        <sz val="9"/>
        <rFont val="Segoe UI"/>
        <family val="2"/>
        <charset val="1"/>
      </rPr>
      <t>Muster/uni</t>
    </r>
    <r>
      <rPr>
        <sz val="9"/>
        <rFont val="Segoe UI"/>
        <family val="2"/>
        <charset val="1"/>
      </rPr>
      <t xml:space="preserve"> schwarz-grau-weiß</t>
    </r>
  </si>
  <si>
    <r>
      <t xml:space="preserve">Wendestirnband </t>
    </r>
    <r>
      <rPr>
        <i/>
        <sz val="9"/>
        <rFont val="Segoe UI"/>
        <family val="2"/>
        <charset val="1"/>
      </rPr>
      <t>Muster/uni</t>
    </r>
    <r>
      <rPr>
        <sz val="9"/>
        <rFont val="Segoe UI"/>
        <family val="2"/>
        <charset val="1"/>
      </rPr>
      <t xml:space="preserve"> blau-grau-schwarz-weiß</t>
    </r>
  </si>
  <si>
    <r>
      <t xml:space="preserve">Pulswärmer Doppelstrick mit Daumenloch meliert türkis-grau-weiß </t>
    </r>
    <r>
      <rPr>
        <b/>
        <sz val="8"/>
        <rFont val="Segoe UI"/>
        <family val="2"/>
      </rPr>
      <t>NEU</t>
    </r>
  </si>
  <si>
    <r>
      <t xml:space="preserve">Pulswärmer Doppelstrick mit Daumenloch meliert rosa-grau-weiß </t>
    </r>
    <r>
      <rPr>
        <b/>
        <sz val="8"/>
        <rFont val="Segoe UI"/>
        <family val="2"/>
      </rPr>
      <t>NEU</t>
    </r>
  </si>
  <si>
    <r>
      <t xml:space="preserve">Pulswärmer "Kästchen und Streifen" braun-grau-Töne mit Daumenloch </t>
    </r>
    <r>
      <rPr>
        <b/>
        <sz val="8"/>
        <rFont val="Segoe UI"/>
        <family val="2"/>
      </rPr>
      <t>NEU</t>
    </r>
  </si>
  <si>
    <r>
      <t>Pulswärmer "Kästchen und Streifen" grau-schwarz-Töne mit Daumenloch</t>
    </r>
    <r>
      <rPr>
        <b/>
        <sz val="8"/>
        <rFont val="Segoe UI"/>
        <family val="2"/>
      </rPr>
      <t xml:space="preserve"> NEU</t>
    </r>
  </si>
  <si>
    <r>
      <t xml:space="preserve">Pulswärmer "Kästchen und Streifen" braun-grau-Töne mit Daumen </t>
    </r>
    <r>
      <rPr>
        <b/>
        <sz val="8"/>
        <rFont val="Segoe UI"/>
        <family val="2"/>
      </rPr>
      <t>NEU</t>
    </r>
  </si>
  <si>
    <r>
      <t>Pulswärmer "Kästchen und Streifen" grau-schwarz-Töne mit Daumen</t>
    </r>
    <r>
      <rPr>
        <b/>
        <sz val="8"/>
        <rFont val="Segoe UI"/>
        <family val="2"/>
      </rPr>
      <t xml:space="preserve"> NEU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</si>
  <si>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Strickmuster uni</t>
    </r>
    <r>
      <rPr>
        <sz val="9"/>
        <color indexed="8"/>
        <rFont val="Segoe UI"/>
        <family val="2"/>
        <charset val="1"/>
      </rPr>
      <t>, ohne Daumenloch, grau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</si>
  <si>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Strickmuster uni</t>
    </r>
    <r>
      <rPr>
        <sz val="9"/>
        <color indexed="8"/>
        <rFont val="Segoe UI"/>
        <family val="2"/>
        <charset val="1"/>
      </rPr>
      <t xml:space="preserve">, ohne Daumenloch, schwarz 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</si>
  <si>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>, mit Daumenloch, weiß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</si>
  <si>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>, mit Daumenloch, hellgrau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</si>
  <si>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>, mit Daumenloch, anthrazit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</si>
  <si>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>, mit Daumenloch, schwarz</t>
    </r>
  </si>
  <si>
    <t>Bestellformular: Vororder für Herbst 2024 bei mariposa fair trade</t>
  </si>
  <si>
    <r>
      <t>Pulswärmer Strickmuster mit Daumen, grau-türkis</t>
    </r>
    <r>
      <rPr>
        <b/>
        <sz val="8"/>
        <rFont val="Segoe UI"/>
        <family val="2"/>
      </rPr>
      <t xml:space="preserve"> NEU</t>
    </r>
  </si>
  <si>
    <r>
      <t xml:space="preserve">Pulswärmer Strickmuster mit Daumen, weiß-türkis </t>
    </r>
    <r>
      <rPr>
        <b/>
        <sz val="8"/>
        <rFont val="Segoe UI"/>
        <family val="2"/>
      </rPr>
      <t>NEU</t>
    </r>
  </si>
  <si>
    <r>
      <t xml:space="preserve">Pulswärmer Strickmuster mit Daumen, grau-gelb </t>
    </r>
    <r>
      <rPr>
        <b/>
        <sz val="8"/>
        <rFont val="Segoe UI"/>
        <family val="2"/>
      </rPr>
      <t>NEU</t>
    </r>
  </si>
  <si>
    <r>
      <t xml:space="preserve">Pulswärmer Strickmuster mit Daumen, schwarz-gelb </t>
    </r>
    <r>
      <rPr>
        <b/>
        <sz val="8"/>
        <rFont val="Segoe UI"/>
        <family val="2"/>
      </rPr>
      <t>NEU</t>
    </r>
  </si>
  <si>
    <r>
      <t xml:space="preserve">Pulswärmer Strickmuster mit Daumen, beige-orange </t>
    </r>
    <r>
      <rPr>
        <b/>
        <sz val="8"/>
        <rFont val="Segoe UI"/>
        <family val="2"/>
      </rPr>
      <t>NEU</t>
    </r>
  </si>
  <si>
    <r>
      <t xml:space="preserve">Pulswärmer Strickmuster mit Daumen, beige-rosa </t>
    </r>
    <r>
      <rPr>
        <b/>
        <sz val="8"/>
        <rFont val="Segoe UI"/>
        <family val="2"/>
      </rPr>
      <t>NEU</t>
    </r>
  </si>
  <si>
    <t>PACAPM</t>
  </si>
  <si>
    <t>DAMEN</t>
  </si>
  <si>
    <t>HERREN</t>
  </si>
  <si>
    <t>PACAPW</t>
  </si>
  <si>
    <r>
      <t>Damen Pullover basic Pallay</t>
    </r>
    <r>
      <rPr>
        <i/>
        <sz val="10"/>
        <rFont val="Segoe UI"/>
        <family val="2"/>
      </rPr>
      <t xml:space="preserve"> ocean</t>
    </r>
  </si>
  <si>
    <r>
      <t xml:space="preserve">Damen Pullover basic Pallay </t>
    </r>
    <r>
      <rPr>
        <i/>
        <sz val="10"/>
        <rFont val="Segoe UI"/>
        <family val="2"/>
      </rPr>
      <t>ruby-red</t>
    </r>
  </si>
  <si>
    <r>
      <t xml:space="preserve">Damen Pullover basic Pallay </t>
    </r>
    <r>
      <rPr>
        <i/>
        <sz val="10"/>
        <rFont val="Segoe UI"/>
        <family val="2"/>
        <charset val="1"/>
      </rPr>
      <t>black</t>
    </r>
  </si>
  <si>
    <r>
      <t>Damen Pullover basic Pallay</t>
    </r>
    <r>
      <rPr>
        <i/>
        <sz val="10"/>
        <rFont val="Segoe UI"/>
        <family val="2"/>
        <charset val="1"/>
      </rPr>
      <t xml:space="preserve"> sand</t>
    </r>
  </si>
  <si>
    <r>
      <t xml:space="preserve">Damen Pullover basic Pallay </t>
    </r>
    <r>
      <rPr>
        <i/>
        <sz val="10"/>
        <rFont val="Segoe UI"/>
        <family val="2"/>
      </rPr>
      <t>silver</t>
    </r>
  </si>
  <si>
    <r>
      <t>Herren Pullover basic Pallay</t>
    </r>
    <r>
      <rPr>
        <i/>
        <sz val="10"/>
        <rFont val="Segoe UI"/>
        <family val="2"/>
      </rPr>
      <t xml:space="preserve"> night-blue</t>
    </r>
  </si>
  <si>
    <r>
      <t xml:space="preserve">Herren Pullover basic Pallay </t>
    </r>
    <r>
      <rPr>
        <i/>
        <sz val="10"/>
        <rFont val="Segoe UI"/>
        <family val="2"/>
      </rPr>
      <t>ruby-red</t>
    </r>
  </si>
  <si>
    <r>
      <t xml:space="preserve">Herren Pullover basic Pallay </t>
    </r>
    <r>
      <rPr>
        <i/>
        <sz val="10"/>
        <rFont val="Segoe UI"/>
        <family val="2"/>
        <charset val="1"/>
      </rPr>
      <t>black</t>
    </r>
  </si>
  <si>
    <r>
      <t>Herren Pullover basic Pallay</t>
    </r>
    <r>
      <rPr>
        <i/>
        <sz val="10"/>
        <rFont val="Segoe UI"/>
        <family val="2"/>
        <charset val="1"/>
      </rPr>
      <t xml:space="preserve"> wood</t>
    </r>
  </si>
  <si>
    <r>
      <t xml:space="preserve">Herren Pullover basic Pallay </t>
    </r>
    <r>
      <rPr>
        <i/>
        <sz val="10"/>
        <rFont val="Segoe UI"/>
        <family val="2"/>
      </rPr>
      <t>stone</t>
    </r>
  </si>
  <si>
    <t>DAMEN und HERREN</t>
  </si>
  <si>
    <t>PACAQW</t>
  </si>
  <si>
    <r>
      <t xml:space="preserve">Hoody Qocha </t>
    </r>
    <r>
      <rPr>
        <i/>
        <sz val="10"/>
        <rFont val="Segoe UI"/>
        <family val="2"/>
        <charset val="1"/>
      </rPr>
      <t>mustard</t>
    </r>
  </si>
  <si>
    <r>
      <t xml:space="preserve">Hoody Qocha </t>
    </r>
    <r>
      <rPr>
        <i/>
        <sz val="10"/>
        <rFont val="Segoe UI"/>
        <family val="2"/>
      </rPr>
      <t>jade</t>
    </r>
  </si>
  <si>
    <r>
      <t xml:space="preserve">Hoody Qocha </t>
    </r>
    <r>
      <rPr>
        <i/>
        <sz val="10"/>
        <rFont val="Segoe UI"/>
        <family val="2"/>
        <charset val="1"/>
      </rPr>
      <t>lagoon</t>
    </r>
  </si>
  <si>
    <r>
      <t xml:space="preserve">Hoody Qocha </t>
    </r>
    <r>
      <rPr>
        <i/>
        <sz val="10"/>
        <rFont val="Segoe UI"/>
        <family val="2"/>
        <charset val="1"/>
      </rPr>
      <t>ocean</t>
    </r>
  </si>
  <si>
    <r>
      <t xml:space="preserve">Hoody Qocha </t>
    </r>
    <r>
      <rPr>
        <i/>
        <sz val="10"/>
        <rFont val="Segoe UI"/>
        <family val="2"/>
      </rPr>
      <t>night-blue</t>
    </r>
  </si>
  <si>
    <r>
      <t xml:space="preserve">Hoody Qocha </t>
    </r>
    <r>
      <rPr>
        <i/>
        <sz val="10"/>
        <rFont val="Segoe UI"/>
        <family val="2"/>
      </rPr>
      <t>aubergine</t>
    </r>
  </si>
  <si>
    <r>
      <t xml:space="preserve">Hoody Qocha </t>
    </r>
    <r>
      <rPr>
        <i/>
        <sz val="10"/>
        <rFont val="Segoe UI"/>
        <family val="2"/>
      </rPr>
      <t>ruby-red</t>
    </r>
  </si>
  <si>
    <r>
      <t xml:space="preserve">Hoody Qocha </t>
    </r>
    <r>
      <rPr>
        <i/>
        <sz val="10"/>
        <rFont val="Segoe UI"/>
        <family val="2"/>
        <charset val="1"/>
      </rPr>
      <t>black</t>
    </r>
  </si>
  <si>
    <t>Hoody Qocha</t>
  </si>
  <si>
    <r>
      <t xml:space="preserve">Hoody Qocha </t>
    </r>
    <r>
      <rPr>
        <i/>
        <sz val="10"/>
        <rFont val="Segoe UI"/>
        <family val="2"/>
        <charset val="1"/>
      </rPr>
      <t>snow</t>
    </r>
  </si>
  <si>
    <r>
      <t xml:space="preserve">Hoody Qocha </t>
    </r>
    <r>
      <rPr>
        <i/>
        <sz val="10"/>
        <rFont val="Segoe UI"/>
        <family val="2"/>
        <charset val="1"/>
      </rPr>
      <t>sand</t>
    </r>
  </si>
  <si>
    <r>
      <t xml:space="preserve">Hoody Qocha </t>
    </r>
    <r>
      <rPr>
        <i/>
        <sz val="10"/>
        <rFont val="Segoe UI"/>
        <family val="2"/>
        <charset val="1"/>
      </rPr>
      <t>silver</t>
    </r>
  </si>
  <si>
    <r>
      <t xml:space="preserve">Hoody Qocha </t>
    </r>
    <r>
      <rPr>
        <i/>
        <sz val="10"/>
        <rFont val="Segoe UI"/>
        <family val="2"/>
        <charset val="1"/>
      </rPr>
      <t>stone</t>
    </r>
  </si>
  <si>
    <t>Pullover oversized Sonqo</t>
  </si>
  <si>
    <t>PACASW</t>
  </si>
  <si>
    <r>
      <t xml:space="preserve">Pullover oversized Sonqo </t>
    </r>
    <r>
      <rPr>
        <i/>
        <sz val="10"/>
        <rFont val="Segoe UI"/>
        <family val="2"/>
      </rPr>
      <t>mustard</t>
    </r>
  </si>
  <si>
    <r>
      <t xml:space="preserve">Pullover oversized Sonqo </t>
    </r>
    <r>
      <rPr>
        <i/>
        <sz val="10"/>
        <rFont val="Segoe UI"/>
        <family val="2"/>
      </rPr>
      <t>jade</t>
    </r>
  </si>
  <si>
    <r>
      <t xml:space="preserve">Pullover oversized Sonqo </t>
    </r>
    <r>
      <rPr>
        <i/>
        <sz val="10"/>
        <rFont val="Segoe UI"/>
        <family val="2"/>
      </rPr>
      <t>lagoon</t>
    </r>
  </si>
  <si>
    <r>
      <t xml:space="preserve">Pullover oversized Sonqo </t>
    </r>
    <r>
      <rPr>
        <i/>
        <sz val="10"/>
        <rFont val="Segoe UI"/>
        <family val="2"/>
      </rPr>
      <t>ocean</t>
    </r>
  </si>
  <si>
    <r>
      <t xml:space="preserve">Pullover oversized Sonqo </t>
    </r>
    <r>
      <rPr>
        <i/>
        <sz val="10"/>
        <rFont val="Segoe UI"/>
        <family val="2"/>
      </rPr>
      <t>night-blue</t>
    </r>
  </si>
  <si>
    <r>
      <t xml:space="preserve">Pullover oversized Sonqo </t>
    </r>
    <r>
      <rPr>
        <i/>
        <sz val="10"/>
        <rFont val="Segoe UI"/>
        <family val="2"/>
      </rPr>
      <t>aubergine</t>
    </r>
  </si>
  <si>
    <r>
      <t xml:space="preserve">Pullover oversized Sonqo </t>
    </r>
    <r>
      <rPr>
        <i/>
        <sz val="10"/>
        <rFont val="Segoe UI"/>
        <family val="2"/>
      </rPr>
      <t>ruby-red</t>
    </r>
  </si>
  <si>
    <r>
      <t xml:space="preserve">Pullover oversized Sonqo </t>
    </r>
    <r>
      <rPr>
        <i/>
        <sz val="10"/>
        <rFont val="Segoe UI"/>
        <family val="2"/>
      </rPr>
      <t>black</t>
    </r>
  </si>
  <si>
    <r>
      <t xml:space="preserve">Poncho Kuti </t>
    </r>
    <r>
      <rPr>
        <i/>
        <sz val="10"/>
        <rFont val="Segoe UI"/>
        <family val="2"/>
      </rPr>
      <t>snow</t>
    </r>
  </si>
  <si>
    <r>
      <t xml:space="preserve">Poncho Kuti </t>
    </r>
    <r>
      <rPr>
        <i/>
        <sz val="10"/>
        <rFont val="Segoe UI"/>
        <family val="2"/>
      </rPr>
      <t>sand</t>
    </r>
  </si>
  <si>
    <r>
      <t xml:space="preserve">Poncho Kuti </t>
    </r>
    <r>
      <rPr>
        <i/>
        <sz val="10"/>
        <rFont val="Segoe UI"/>
        <family val="2"/>
      </rPr>
      <t>silver</t>
    </r>
  </si>
  <si>
    <r>
      <t xml:space="preserve">Poncho Kuti </t>
    </r>
    <r>
      <rPr>
        <i/>
        <sz val="10"/>
        <rFont val="Segoe UI"/>
        <family val="2"/>
      </rPr>
      <t>stone</t>
    </r>
  </si>
  <si>
    <t>PACAKU</t>
  </si>
  <si>
    <t>ACCESSOIRES</t>
  </si>
  <si>
    <t>PACACH</t>
  </si>
  <si>
    <t>PACATI</t>
  </si>
  <si>
    <r>
      <t xml:space="preserve">Beanie Chakana </t>
    </r>
    <r>
      <rPr>
        <i/>
        <sz val="10"/>
        <rFont val="Segoe UI"/>
        <family val="2"/>
        <charset val="1"/>
      </rPr>
      <t>mustard</t>
    </r>
  </si>
  <si>
    <r>
      <t xml:space="preserve">Beanie Chakana </t>
    </r>
    <r>
      <rPr>
        <i/>
        <sz val="10"/>
        <rFont val="Segoe UI"/>
        <family val="2"/>
        <charset val="1"/>
      </rPr>
      <t>jade</t>
    </r>
  </si>
  <si>
    <r>
      <t xml:space="preserve">Beanie Chakana </t>
    </r>
    <r>
      <rPr>
        <i/>
        <sz val="10"/>
        <rFont val="Segoe UI"/>
        <family val="2"/>
        <charset val="1"/>
      </rPr>
      <t>lagoon</t>
    </r>
  </si>
  <si>
    <r>
      <t xml:space="preserve">Beanie Chakana </t>
    </r>
    <r>
      <rPr>
        <i/>
        <sz val="10"/>
        <rFont val="Segoe UI"/>
        <family val="2"/>
      </rPr>
      <t xml:space="preserve">ocean </t>
    </r>
    <r>
      <rPr>
        <sz val="10"/>
        <rFont val="Segoe UI"/>
        <family val="2"/>
        <charset val="1"/>
      </rPr>
      <t xml:space="preserve"> </t>
    </r>
  </si>
  <si>
    <r>
      <t xml:space="preserve">Beanie Chakana </t>
    </r>
    <r>
      <rPr>
        <i/>
        <sz val="10"/>
        <rFont val="Segoe UI"/>
        <family val="2"/>
        <charset val="1"/>
      </rPr>
      <t>night-blue</t>
    </r>
  </si>
  <si>
    <r>
      <t xml:space="preserve">Beanie Chakana </t>
    </r>
    <r>
      <rPr>
        <i/>
        <sz val="10"/>
        <rFont val="Segoe UI"/>
        <family val="2"/>
      </rPr>
      <t>ruby-red</t>
    </r>
  </si>
  <si>
    <r>
      <t xml:space="preserve">Beanie Chakana </t>
    </r>
    <r>
      <rPr>
        <i/>
        <sz val="10"/>
        <rFont val="Segoe UI"/>
        <family val="2"/>
        <charset val="1"/>
      </rPr>
      <t>snow</t>
    </r>
  </si>
  <si>
    <r>
      <t xml:space="preserve">Beanie Chakana </t>
    </r>
    <r>
      <rPr>
        <i/>
        <sz val="10"/>
        <rFont val="Segoe UI"/>
        <family val="2"/>
        <charset val="1"/>
      </rPr>
      <t>sand</t>
    </r>
  </si>
  <si>
    <r>
      <t xml:space="preserve">Beanie Chakana </t>
    </r>
    <r>
      <rPr>
        <i/>
        <sz val="10"/>
        <rFont val="Segoe UI"/>
        <family val="2"/>
        <charset val="1"/>
      </rPr>
      <t>silver</t>
    </r>
  </si>
  <si>
    <r>
      <t xml:space="preserve">Beanie Chakana </t>
    </r>
    <r>
      <rPr>
        <i/>
        <sz val="10"/>
        <rFont val="Segoe UI"/>
        <family val="2"/>
        <charset val="1"/>
      </rPr>
      <t>stone</t>
    </r>
  </si>
  <si>
    <r>
      <rPr>
        <sz val="10"/>
        <rFont val="Segoe UI"/>
        <family val="2"/>
      </rPr>
      <t>Beanie Chakana</t>
    </r>
    <r>
      <rPr>
        <i/>
        <sz val="10"/>
        <rFont val="Segoe UI"/>
        <family val="2"/>
        <charset val="1"/>
      </rPr>
      <t xml:space="preserve"> black</t>
    </r>
  </si>
  <si>
    <r>
      <rPr>
        <sz val="10"/>
        <rFont val="Segoe UI"/>
        <family val="2"/>
      </rPr>
      <t>Beanie Chakana</t>
    </r>
    <r>
      <rPr>
        <i/>
        <sz val="10"/>
        <rFont val="Segoe UI"/>
        <family val="2"/>
        <charset val="1"/>
      </rPr>
      <t xml:space="preserve"> aubergine</t>
    </r>
  </si>
  <si>
    <r>
      <t xml:space="preserve">Beanie Chakana </t>
    </r>
    <r>
      <rPr>
        <i/>
        <sz val="10"/>
        <rFont val="Segoe UI"/>
        <family val="2"/>
      </rPr>
      <t>ruby-red + aubergine</t>
    </r>
  </si>
  <si>
    <r>
      <t xml:space="preserve">Beanie Chakana </t>
    </r>
    <r>
      <rPr>
        <i/>
        <sz val="10"/>
        <rFont val="Segoe UI"/>
        <family val="2"/>
        <charset val="1"/>
      </rPr>
      <t>jade + ocean</t>
    </r>
  </si>
  <si>
    <r>
      <t xml:space="preserve">Beanie Chakana </t>
    </r>
    <r>
      <rPr>
        <i/>
        <sz val="10"/>
        <rFont val="Segoe UI"/>
        <family val="2"/>
        <charset val="1"/>
      </rPr>
      <t>lagoon + sand</t>
    </r>
  </si>
  <si>
    <r>
      <t xml:space="preserve">Beanie Chakana </t>
    </r>
    <r>
      <rPr>
        <i/>
        <sz val="10"/>
        <rFont val="Segoe UI"/>
        <family val="2"/>
        <charset val="1"/>
      </rPr>
      <t>snow + silver</t>
    </r>
  </si>
  <si>
    <r>
      <t xml:space="preserve">Beanie Chakana </t>
    </r>
    <r>
      <rPr>
        <i/>
        <sz val="10"/>
        <rFont val="Segoe UI"/>
        <family val="2"/>
        <charset val="1"/>
      </rPr>
      <t>black + stone</t>
    </r>
  </si>
  <si>
    <r>
      <t xml:space="preserve">Mütze + Loop Tika </t>
    </r>
    <r>
      <rPr>
        <i/>
        <sz val="10"/>
        <rFont val="Segoe UI"/>
        <family val="2"/>
        <charset val="1"/>
      </rPr>
      <t>mustard</t>
    </r>
  </si>
  <si>
    <r>
      <t xml:space="preserve">Mütze + Loop Tika </t>
    </r>
    <r>
      <rPr>
        <i/>
        <sz val="10"/>
        <rFont val="Segoe UI"/>
        <family val="2"/>
        <charset val="1"/>
      </rPr>
      <t>jade</t>
    </r>
  </si>
  <si>
    <r>
      <t xml:space="preserve">Mütze + Loop Tika </t>
    </r>
    <r>
      <rPr>
        <i/>
        <sz val="10"/>
        <rFont val="Segoe UI"/>
        <family val="2"/>
        <charset val="1"/>
      </rPr>
      <t>lagoon</t>
    </r>
  </si>
  <si>
    <r>
      <t xml:space="preserve">Mütze + Loop Tika </t>
    </r>
    <r>
      <rPr>
        <i/>
        <sz val="10"/>
        <rFont val="Segoe UI"/>
        <family val="2"/>
        <charset val="1"/>
      </rPr>
      <t xml:space="preserve">ocean  </t>
    </r>
  </si>
  <si>
    <r>
      <t xml:space="preserve">Mütze + Loop Tika </t>
    </r>
    <r>
      <rPr>
        <i/>
        <sz val="10"/>
        <rFont val="Segoe UI"/>
        <family val="2"/>
        <charset val="1"/>
      </rPr>
      <t>night-blue</t>
    </r>
  </si>
  <si>
    <r>
      <t xml:space="preserve">Mütze + Loop Tika </t>
    </r>
    <r>
      <rPr>
        <i/>
        <sz val="10"/>
        <rFont val="Segoe UI"/>
        <family val="2"/>
        <charset val="1"/>
      </rPr>
      <t>aubergine</t>
    </r>
  </si>
  <si>
    <r>
      <t xml:space="preserve">Mütze + Loop Tika </t>
    </r>
    <r>
      <rPr>
        <i/>
        <sz val="10"/>
        <rFont val="Segoe UI"/>
        <family val="2"/>
      </rPr>
      <t>ruby-red</t>
    </r>
  </si>
  <si>
    <r>
      <t xml:space="preserve">Mütze + Loop Tika </t>
    </r>
    <r>
      <rPr>
        <i/>
        <sz val="10"/>
        <rFont val="Segoe UI"/>
        <family val="2"/>
      </rPr>
      <t>black</t>
    </r>
  </si>
  <si>
    <r>
      <t xml:space="preserve">Mütze + Loop Tika </t>
    </r>
    <r>
      <rPr>
        <i/>
        <sz val="10"/>
        <rFont val="Segoe UI"/>
        <family val="2"/>
      </rPr>
      <t>snow</t>
    </r>
  </si>
  <si>
    <r>
      <t xml:space="preserve">Mütze + Loop Tika </t>
    </r>
    <r>
      <rPr>
        <i/>
        <sz val="10"/>
        <rFont val="Segoe UI"/>
        <family val="2"/>
      </rPr>
      <t>sand</t>
    </r>
  </si>
  <si>
    <r>
      <t xml:space="preserve">Mütze + Loop Tika </t>
    </r>
    <r>
      <rPr>
        <i/>
        <sz val="10"/>
        <rFont val="Segoe UI"/>
        <family val="2"/>
      </rPr>
      <t>silver</t>
    </r>
  </si>
  <si>
    <r>
      <t xml:space="preserve">Mütze + Loop Tika </t>
    </r>
    <r>
      <rPr>
        <i/>
        <sz val="10"/>
        <rFont val="Segoe UI"/>
        <family val="2"/>
      </rPr>
      <t>stone</t>
    </r>
  </si>
  <si>
    <r>
      <t xml:space="preserve">Mütze + Loop Tika </t>
    </r>
    <r>
      <rPr>
        <i/>
        <sz val="10"/>
        <rFont val="Segoe UI"/>
        <family val="2"/>
      </rPr>
      <t>ruby-red + aubergine</t>
    </r>
  </si>
  <si>
    <r>
      <t xml:space="preserve">Mütze + Loop Tika </t>
    </r>
    <r>
      <rPr>
        <i/>
        <sz val="10"/>
        <rFont val="Segoe UI"/>
        <family val="2"/>
        <charset val="1"/>
      </rPr>
      <t>jade + ocean</t>
    </r>
  </si>
  <si>
    <r>
      <t xml:space="preserve">Mütze + Loop Tika </t>
    </r>
    <r>
      <rPr>
        <i/>
        <sz val="10"/>
        <rFont val="Segoe UI"/>
        <family val="2"/>
        <charset val="1"/>
      </rPr>
      <t>lagoon + sand</t>
    </r>
  </si>
  <si>
    <r>
      <t xml:space="preserve">Mütze + Loop Tika </t>
    </r>
    <r>
      <rPr>
        <i/>
        <sz val="10"/>
        <rFont val="Segoe UI"/>
        <family val="2"/>
        <charset val="1"/>
      </rPr>
      <t>snow + silver</t>
    </r>
  </si>
  <si>
    <r>
      <t xml:space="preserve">Mütze + Loop Tika </t>
    </r>
    <r>
      <rPr>
        <i/>
        <sz val="10"/>
        <rFont val="Segoe UI"/>
        <family val="2"/>
        <charset val="1"/>
      </rPr>
      <t>black + stone</t>
    </r>
  </si>
  <si>
    <r>
      <t xml:space="preserve">Loop Chaska Hununakuy </t>
    </r>
    <r>
      <rPr>
        <i/>
        <sz val="10"/>
        <rFont val="Segoe UI"/>
        <family val="2"/>
      </rPr>
      <t>snow</t>
    </r>
  </si>
  <si>
    <r>
      <t xml:space="preserve">Loop Chaska Hununakuy </t>
    </r>
    <r>
      <rPr>
        <i/>
        <sz val="10"/>
        <rFont val="Segoe UI"/>
        <family val="2"/>
      </rPr>
      <t>wood</t>
    </r>
  </si>
  <si>
    <r>
      <t xml:space="preserve">Loop Chaska Hununakuy </t>
    </r>
    <r>
      <rPr>
        <i/>
        <sz val="10"/>
        <rFont val="Segoe UI"/>
        <family val="2"/>
      </rPr>
      <t>silver</t>
    </r>
  </si>
  <si>
    <r>
      <t xml:space="preserve">Loop Chaska Hununakuy </t>
    </r>
    <r>
      <rPr>
        <i/>
        <sz val="10"/>
        <rFont val="Segoe UI"/>
        <family val="2"/>
      </rPr>
      <t>stone</t>
    </r>
  </si>
  <si>
    <t>PACACHH</t>
  </si>
  <si>
    <t>PACACHU</t>
  </si>
  <si>
    <r>
      <t xml:space="preserve">Stirnband Chuscayo </t>
    </r>
    <r>
      <rPr>
        <i/>
        <sz val="10"/>
        <rFont val="Segoe UI"/>
        <family val="2"/>
        <charset val="1"/>
      </rPr>
      <t>mustard</t>
    </r>
  </si>
  <si>
    <r>
      <t xml:space="preserve">Stirnband Chuscayo </t>
    </r>
    <r>
      <rPr>
        <i/>
        <sz val="10"/>
        <rFont val="Segoe UI"/>
        <family val="2"/>
        <charset val="1"/>
      </rPr>
      <t>jade</t>
    </r>
  </si>
  <si>
    <r>
      <t xml:space="preserve">Stirnband Chuscayo </t>
    </r>
    <r>
      <rPr>
        <i/>
        <sz val="10"/>
        <rFont val="Segoe UI"/>
        <family val="2"/>
        <charset val="1"/>
      </rPr>
      <t>lagoon</t>
    </r>
  </si>
  <si>
    <r>
      <t xml:space="preserve">Stirnband Chuscayo </t>
    </r>
    <r>
      <rPr>
        <i/>
        <sz val="10"/>
        <rFont val="Segoe UI"/>
        <family val="2"/>
      </rPr>
      <t xml:space="preserve">ocean </t>
    </r>
    <r>
      <rPr>
        <sz val="10"/>
        <rFont val="Segoe UI"/>
        <family val="2"/>
        <charset val="1"/>
      </rPr>
      <t xml:space="preserve"> </t>
    </r>
  </si>
  <si>
    <r>
      <t xml:space="preserve">Stirnband Chuscayo </t>
    </r>
    <r>
      <rPr>
        <i/>
        <sz val="10"/>
        <rFont val="Segoe UI"/>
        <family val="2"/>
        <charset val="1"/>
      </rPr>
      <t>night-blue</t>
    </r>
  </si>
  <si>
    <r>
      <rPr>
        <sz val="10"/>
        <rFont val="Segoe UI"/>
        <family val="2"/>
      </rPr>
      <t>Stirnband Chuscayo</t>
    </r>
    <r>
      <rPr>
        <i/>
        <sz val="10"/>
        <rFont val="Segoe UI"/>
        <family val="2"/>
        <charset val="1"/>
      </rPr>
      <t xml:space="preserve"> aubergine</t>
    </r>
  </si>
  <si>
    <r>
      <t xml:space="preserve">Stirnband Chuscayo </t>
    </r>
    <r>
      <rPr>
        <i/>
        <sz val="10"/>
        <rFont val="Segoe UI"/>
        <family val="2"/>
      </rPr>
      <t>ruby-red</t>
    </r>
  </si>
  <si>
    <r>
      <rPr>
        <sz val="10"/>
        <rFont val="Segoe UI"/>
        <family val="2"/>
      </rPr>
      <t>Stirnband Chuscayo</t>
    </r>
    <r>
      <rPr>
        <i/>
        <sz val="10"/>
        <rFont val="Segoe UI"/>
        <family val="2"/>
        <charset val="1"/>
      </rPr>
      <t xml:space="preserve"> black</t>
    </r>
  </si>
  <si>
    <r>
      <t xml:space="preserve">Stirnband Chuscayo </t>
    </r>
    <r>
      <rPr>
        <i/>
        <sz val="10"/>
        <rFont val="Segoe UI"/>
        <family val="2"/>
        <charset val="1"/>
      </rPr>
      <t>snow</t>
    </r>
  </si>
  <si>
    <r>
      <t xml:space="preserve">Stirnband Chuscayo </t>
    </r>
    <r>
      <rPr>
        <i/>
        <sz val="10"/>
        <rFont val="Segoe UI"/>
        <family val="2"/>
        <charset val="1"/>
      </rPr>
      <t>sand</t>
    </r>
  </si>
  <si>
    <r>
      <t xml:space="preserve">Stirnband Chuscayo </t>
    </r>
    <r>
      <rPr>
        <i/>
        <sz val="10"/>
        <rFont val="Segoe UI"/>
        <family val="2"/>
        <charset val="1"/>
      </rPr>
      <t>silver</t>
    </r>
  </si>
  <si>
    <r>
      <t xml:space="preserve">Stirnband Chuscayo </t>
    </r>
    <r>
      <rPr>
        <i/>
        <sz val="10"/>
        <rFont val="Segoe UI"/>
        <family val="2"/>
        <charset val="1"/>
      </rPr>
      <t>stone</t>
    </r>
  </si>
  <si>
    <r>
      <t xml:space="preserve">Schal Mayu </t>
    </r>
    <r>
      <rPr>
        <i/>
        <sz val="10"/>
        <rFont val="Segoe UI"/>
        <family val="2"/>
        <charset val="1"/>
      </rPr>
      <t>mustard</t>
    </r>
  </si>
  <si>
    <r>
      <t xml:space="preserve">Schal Mayu </t>
    </r>
    <r>
      <rPr>
        <i/>
        <sz val="10"/>
        <rFont val="Segoe UI"/>
        <family val="2"/>
        <charset val="1"/>
      </rPr>
      <t>jade</t>
    </r>
  </si>
  <si>
    <r>
      <t xml:space="preserve">Schal Mayu </t>
    </r>
    <r>
      <rPr>
        <i/>
        <sz val="10"/>
        <rFont val="Segoe UI"/>
        <family val="2"/>
        <charset val="1"/>
      </rPr>
      <t>lagoon</t>
    </r>
  </si>
  <si>
    <r>
      <t xml:space="preserve">Schal Mayu </t>
    </r>
    <r>
      <rPr>
        <i/>
        <sz val="10"/>
        <rFont val="Segoe UI"/>
        <family val="2"/>
      </rPr>
      <t xml:space="preserve">ocean </t>
    </r>
    <r>
      <rPr>
        <sz val="10"/>
        <rFont val="Segoe UI"/>
        <family val="2"/>
        <charset val="1"/>
      </rPr>
      <t xml:space="preserve"> </t>
    </r>
  </si>
  <si>
    <r>
      <t xml:space="preserve">Schal Mayu </t>
    </r>
    <r>
      <rPr>
        <i/>
        <sz val="10"/>
        <rFont val="Segoe UI"/>
        <family val="2"/>
        <charset val="1"/>
      </rPr>
      <t>night-blue</t>
    </r>
  </si>
  <si>
    <r>
      <rPr>
        <sz val="10"/>
        <rFont val="Segoe UI"/>
        <family val="2"/>
      </rPr>
      <t>Schal Mayu</t>
    </r>
    <r>
      <rPr>
        <i/>
        <sz val="10"/>
        <rFont val="Segoe UI"/>
        <family val="2"/>
        <charset val="1"/>
      </rPr>
      <t xml:space="preserve"> aubergine</t>
    </r>
  </si>
  <si>
    <r>
      <t xml:space="preserve">Schal Mayu </t>
    </r>
    <r>
      <rPr>
        <i/>
        <sz val="10"/>
        <rFont val="Segoe UI"/>
        <family val="2"/>
      </rPr>
      <t>ruby-red</t>
    </r>
  </si>
  <si>
    <r>
      <rPr>
        <sz val="10"/>
        <rFont val="Segoe UI"/>
        <family val="2"/>
      </rPr>
      <t>Schal Mayu</t>
    </r>
    <r>
      <rPr>
        <i/>
        <sz val="10"/>
        <rFont val="Segoe UI"/>
        <family val="2"/>
        <charset val="1"/>
      </rPr>
      <t xml:space="preserve"> black</t>
    </r>
  </si>
  <si>
    <r>
      <t xml:space="preserve">Schal Mayu </t>
    </r>
    <r>
      <rPr>
        <i/>
        <sz val="10"/>
        <rFont val="Segoe UI"/>
        <family val="2"/>
        <charset val="1"/>
      </rPr>
      <t>snow</t>
    </r>
  </si>
  <si>
    <r>
      <t xml:space="preserve">Schal Mayu </t>
    </r>
    <r>
      <rPr>
        <i/>
        <sz val="10"/>
        <rFont val="Segoe UI"/>
        <family val="2"/>
        <charset val="1"/>
      </rPr>
      <t>sand</t>
    </r>
  </si>
  <si>
    <r>
      <t xml:space="preserve">Schal Mayu </t>
    </r>
    <r>
      <rPr>
        <i/>
        <sz val="10"/>
        <rFont val="Segoe UI"/>
        <family val="2"/>
        <charset val="1"/>
      </rPr>
      <t>silver</t>
    </r>
  </si>
  <si>
    <r>
      <t xml:space="preserve">Schal Mayu </t>
    </r>
    <r>
      <rPr>
        <i/>
        <sz val="10"/>
        <rFont val="Segoe UI"/>
        <family val="2"/>
        <charset val="1"/>
      </rPr>
      <t>stone</t>
    </r>
  </si>
  <si>
    <t>PACAMA</t>
  </si>
  <si>
    <t>Dreieckstuch Kinsa</t>
  </si>
  <si>
    <t>PACAKI</t>
  </si>
  <si>
    <r>
      <t xml:space="preserve">Dreieckstuch Kinsa </t>
    </r>
    <r>
      <rPr>
        <i/>
        <sz val="10"/>
        <rFont val="Segoe UI"/>
        <family val="2"/>
        <charset val="1"/>
      </rPr>
      <t>mustard</t>
    </r>
  </si>
  <si>
    <r>
      <t xml:space="preserve">Dreieckstuch Kinsa </t>
    </r>
    <r>
      <rPr>
        <i/>
        <sz val="10"/>
        <rFont val="Segoe UI"/>
        <family val="2"/>
        <charset val="1"/>
      </rPr>
      <t>jade</t>
    </r>
  </si>
  <si>
    <r>
      <t xml:space="preserve">Dreieckstuch Kinsa </t>
    </r>
    <r>
      <rPr>
        <i/>
        <sz val="10"/>
        <rFont val="Segoe UI"/>
        <family val="2"/>
        <charset val="1"/>
      </rPr>
      <t>lagoon</t>
    </r>
  </si>
  <si>
    <r>
      <t xml:space="preserve">Dreieckstuch Kinsa </t>
    </r>
    <r>
      <rPr>
        <i/>
        <sz val="10"/>
        <rFont val="Segoe UI"/>
        <family val="2"/>
      </rPr>
      <t xml:space="preserve">ocean </t>
    </r>
    <r>
      <rPr>
        <sz val="10"/>
        <rFont val="Segoe UI"/>
        <family val="2"/>
        <charset val="1"/>
      </rPr>
      <t xml:space="preserve"> </t>
    </r>
  </si>
  <si>
    <r>
      <t xml:space="preserve">Dreieckstuch Kinsa </t>
    </r>
    <r>
      <rPr>
        <i/>
        <sz val="10"/>
        <rFont val="Segoe UI"/>
        <family val="2"/>
        <charset val="1"/>
      </rPr>
      <t>night-blue</t>
    </r>
  </si>
  <si>
    <r>
      <rPr>
        <sz val="10"/>
        <rFont val="Segoe UI"/>
        <family val="2"/>
      </rPr>
      <t>Dreieckstuch Kinsa</t>
    </r>
    <r>
      <rPr>
        <i/>
        <sz val="10"/>
        <rFont val="Segoe UI"/>
        <family val="2"/>
        <charset val="1"/>
      </rPr>
      <t xml:space="preserve"> aubergine</t>
    </r>
  </si>
  <si>
    <r>
      <t xml:space="preserve">Dreieckstuch Kinsa </t>
    </r>
    <r>
      <rPr>
        <i/>
        <sz val="10"/>
        <rFont val="Segoe UI"/>
        <family val="2"/>
      </rPr>
      <t>ruby-red</t>
    </r>
  </si>
  <si>
    <r>
      <rPr>
        <sz val="10"/>
        <rFont val="Segoe UI"/>
        <family val="2"/>
      </rPr>
      <t>Dreieckstuch Kinsa</t>
    </r>
    <r>
      <rPr>
        <i/>
        <sz val="10"/>
        <rFont val="Segoe UI"/>
        <family val="2"/>
        <charset val="1"/>
      </rPr>
      <t xml:space="preserve"> black</t>
    </r>
  </si>
  <si>
    <r>
      <t xml:space="preserve">Dreieckstuch Kinsa </t>
    </r>
    <r>
      <rPr>
        <i/>
        <sz val="10"/>
        <rFont val="Segoe UI"/>
        <family val="2"/>
        <charset val="1"/>
      </rPr>
      <t>snow</t>
    </r>
  </si>
  <si>
    <r>
      <t xml:space="preserve">Dreieckstuch Kinsa </t>
    </r>
    <r>
      <rPr>
        <i/>
        <sz val="10"/>
        <rFont val="Segoe UI"/>
        <family val="2"/>
        <charset val="1"/>
      </rPr>
      <t>sand</t>
    </r>
  </si>
  <si>
    <r>
      <t xml:space="preserve">Dreieckstuch Kinsa </t>
    </r>
    <r>
      <rPr>
        <i/>
        <sz val="10"/>
        <rFont val="Segoe UI"/>
        <family val="2"/>
        <charset val="1"/>
      </rPr>
      <t>silver</t>
    </r>
  </si>
  <si>
    <r>
      <t xml:space="preserve">Dreieckstuch Kinsa </t>
    </r>
    <r>
      <rPr>
        <i/>
        <sz val="10"/>
        <rFont val="Segoe UI"/>
        <family val="2"/>
        <charset val="1"/>
      </rPr>
      <t>stone</t>
    </r>
  </si>
  <si>
    <r>
      <t xml:space="preserve">Stirnband Chuscayo </t>
    </r>
    <r>
      <rPr>
        <i/>
        <sz val="10"/>
        <rFont val="Segoe UI"/>
        <family val="2"/>
        <charset val="1"/>
      </rPr>
      <t>wood</t>
    </r>
  </si>
  <si>
    <r>
      <t xml:space="preserve">Schal Mayu </t>
    </r>
    <r>
      <rPr>
        <i/>
        <sz val="10"/>
        <rFont val="Segoe UI"/>
        <family val="2"/>
        <charset val="1"/>
      </rPr>
      <t>wood</t>
    </r>
  </si>
  <si>
    <r>
      <t xml:space="preserve">Dreieckstuch Kinsa </t>
    </r>
    <r>
      <rPr>
        <i/>
        <sz val="10"/>
        <rFont val="Segoe UI"/>
        <family val="2"/>
        <charset val="1"/>
      </rPr>
      <t>wood</t>
    </r>
  </si>
  <si>
    <t>Stulpen Qeswa</t>
  </si>
  <si>
    <t>PACAQE</t>
  </si>
  <si>
    <r>
      <t xml:space="preserve">Stulpen Qeswa </t>
    </r>
    <r>
      <rPr>
        <i/>
        <sz val="10"/>
        <rFont val="Segoe UI"/>
        <family val="2"/>
        <charset val="1"/>
      </rPr>
      <t>mustard</t>
    </r>
  </si>
  <si>
    <r>
      <t xml:space="preserve">Stulpen Qeswa </t>
    </r>
    <r>
      <rPr>
        <i/>
        <sz val="10"/>
        <rFont val="Segoe UI"/>
        <family val="2"/>
        <charset val="1"/>
      </rPr>
      <t>jade</t>
    </r>
  </si>
  <si>
    <r>
      <t xml:space="preserve">Stulpen Qeswa </t>
    </r>
    <r>
      <rPr>
        <i/>
        <sz val="10"/>
        <rFont val="Segoe UI"/>
        <family val="2"/>
        <charset val="1"/>
      </rPr>
      <t>lagoon</t>
    </r>
  </si>
  <si>
    <r>
      <t xml:space="preserve">Stulpen Qeswa </t>
    </r>
    <r>
      <rPr>
        <i/>
        <sz val="10"/>
        <rFont val="Segoe UI"/>
        <family val="2"/>
      </rPr>
      <t xml:space="preserve">ocean </t>
    </r>
    <r>
      <rPr>
        <sz val="10"/>
        <rFont val="Segoe UI"/>
        <family val="2"/>
        <charset val="1"/>
      </rPr>
      <t xml:space="preserve"> </t>
    </r>
  </si>
  <si>
    <r>
      <t xml:space="preserve">Stulpen Qeswa </t>
    </r>
    <r>
      <rPr>
        <i/>
        <sz val="10"/>
        <rFont val="Segoe UI"/>
        <family val="2"/>
        <charset val="1"/>
      </rPr>
      <t>night-blue</t>
    </r>
  </si>
  <si>
    <t>Stulpen Qeswa aubergine</t>
  </si>
  <si>
    <r>
      <t xml:space="preserve">Stulpen Qeswa </t>
    </r>
    <r>
      <rPr>
        <i/>
        <sz val="10"/>
        <rFont val="Segoe UI"/>
        <family val="2"/>
      </rPr>
      <t>ruby-red</t>
    </r>
  </si>
  <si>
    <t>Stulpen Qeswa black</t>
  </si>
  <si>
    <r>
      <t xml:space="preserve">Stulpen Qeswa </t>
    </r>
    <r>
      <rPr>
        <i/>
        <sz val="10"/>
        <rFont val="Segoe UI"/>
        <family val="2"/>
        <charset val="1"/>
      </rPr>
      <t>snow</t>
    </r>
  </si>
  <si>
    <r>
      <t xml:space="preserve">Stulpen Qeswa </t>
    </r>
    <r>
      <rPr>
        <i/>
        <sz val="10"/>
        <rFont val="Segoe UI"/>
        <family val="2"/>
        <charset val="1"/>
      </rPr>
      <t>sand</t>
    </r>
  </si>
  <si>
    <r>
      <t xml:space="preserve">Stulpen Qeswa </t>
    </r>
    <r>
      <rPr>
        <i/>
        <sz val="10"/>
        <rFont val="Segoe UI"/>
        <family val="2"/>
        <charset val="1"/>
      </rPr>
      <t>wood</t>
    </r>
  </si>
  <si>
    <r>
      <t xml:space="preserve">Stulpen Qeswa </t>
    </r>
    <r>
      <rPr>
        <i/>
        <sz val="10"/>
        <rFont val="Segoe UI"/>
        <family val="2"/>
        <charset val="1"/>
      </rPr>
      <t>silver</t>
    </r>
  </si>
  <si>
    <r>
      <t xml:space="preserve">Stulpen Qeswa </t>
    </r>
    <r>
      <rPr>
        <i/>
        <sz val="10"/>
        <rFont val="Segoe UI"/>
        <family val="2"/>
        <charset val="1"/>
      </rPr>
      <t>stone</t>
    </r>
  </si>
  <si>
    <t>Stulpen Alqho</t>
  </si>
  <si>
    <t>Schal Mayu</t>
  </si>
  <si>
    <t>Stirnband Chuscayo</t>
  </si>
  <si>
    <t>Loop Chaska Hununakuy</t>
  </si>
  <si>
    <t>Mütze und Loop, zweifarbig Tika</t>
  </si>
  <si>
    <t>Mütze und Loop, einfarbig Tika</t>
  </si>
  <si>
    <t>Beanies, zweifarbig Chakana</t>
  </si>
  <si>
    <t>Beanies, einfarbig Chakana</t>
  </si>
  <si>
    <t>Poncho Kuti</t>
  </si>
  <si>
    <t>Pullover basic Pallay</t>
  </si>
  <si>
    <t>BEKLEIDUNG</t>
  </si>
  <si>
    <t>PACAAL</t>
  </si>
  <si>
    <r>
      <t xml:space="preserve">Stulpen Alqho </t>
    </r>
    <r>
      <rPr>
        <i/>
        <sz val="10"/>
        <rFont val="Segoe UI"/>
        <family val="2"/>
        <charset val="1"/>
      </rPr>
      <t>mustard</t>
    </r>
  </si>
  <si>
    <r>
      <t xml:space="preserve">Stulpen Alqho </t>
    </r>
    <r>
      <rPr>
        <i/>
        <sz val="10"/>
        <rFont val="Segoe UI"/>
        <family val="2"/>
        <charset val="1"/>
      </rPr>
      <t>jade</t>
    </r>
  </si>
  <si>
    <r>
      <t xml:space="preserve">Stulpen Alqho </t>
    </r>
    <r>
      <rPr>
        <i/>
        <sz val="10"/>
        <rFont val="Segoe UI"/>
        <family val="2"/>
        <charset val="1"/>
      </rPr>
      <t>lagoon</t>
    </r>
  </si>
  <si>
    <r>
      <t xml:space="preserve">Stulpen Alqho </t>
    </r>
    <r>
      <rPr>
        <i/>
        <sz val="10"/>
        <rFont val="Segoe UI"/>
        <family val="2"/>
      </rPr>
      <t xml:space="preserve">ocean </t>
    </r>
    <r>
      <rPr>
        <sz val="10"/>
        <rFont val="Segoe UI"/>
        <family val="2"/>
        <charset val="1"/>
      </rPr>
      <t xml:space="preserve"> </t>
    </r>
  </si>
  <si>
    <r>
      <t xml:space="preserve">Stulpen Alqho </t>
    </r>
    <r>
      <rPr>
        <i/>
        <sz val="10"/>
        <rFont val="Segoe UI"/>
        <family val="2"/>
        <charset val="1"/>
      </rPr>
      <t>night-blue</t>
    </r>
  </si>
  <si>
    <t>Stulpen Alqho aubergine</t>
  </si>
  <si>
    <r>
      <t xml:space="preserve">Stulpen Alqho </t>
    </r>
    <r>
      <rPr>
        <i/>
        <sz val="10"/>
        <rFont val="Segoe UI"/>
        <family val="2"/>
      </rPr>
      <t>ruby-red</t>
    </r>
  </si>
  <si>
    <t>Stulpen Alqho black</t>
  </si>
  <si>
    <r>
      <t xml:space="preserve">Stulpen Alqho </t>
    </r>
    <r>
      <rPr>
        <i/>
        <sz val="10"/>
        <rFont val="Segoe UI"/>
        <family val="2"/>
        <charset val="1"/>
      </rPr>
      <t>snow</t>
    </r>
  </si>
  <si>
    <r>
      <t xml:space="preserve">Stulpen Alqho </t>
    </r>
    <r>
      <rPr>
        <i/>
        <sz val="10"/>
        <rFont val="Segoe UI"/>
        <family val="2"/>
        <charset val="1"/>
      </rPr>
      <t>sand</t>
    </r>
  </si>
  <si>
    <r>
      <t xml:space="preserve">Stulpen Alqho </t>
    </r>
    <r>
      <rPr>
        <i/>
        <sz val="10"/>
        <rFont val="Segoe UI"/>
        <family val="2"/>
        <charset val="1"/>
      </rPr>
      <t>wood</t>
    </r>
  </si>
  <si>
    <r>
      <t xml:space="preserve">Stulpen Alqho </t>
    </r>
    <r>
      <rPr>
        <i/>
        <sz val="10"/>
        <rFont val="Segoe UI"/>
        <family val="2"/>
        <charset val="1"/>
      </rPr>
      <t>silver</t>
    </r>
  </si>
  <si>
    <r>
      <t xml:space="preserve">Stulpen Alqho </t>
    </r>
    <r>
      <rPr>
        <i/>
        <sz val="10"/>
        <rFont val="Segoe UI"/>
        <family val="2"/>
        <charset val="1"/>
      </rPr>
      <t>stone</t>
    </r>
  </si>
  <si>
    <t>Handschuhe Puma Chaki</t>
  </si>
  <si>
    <t>PACAPCH</t>
  </si>
  <si>
    <r>
      <t xml:space="preserve">Handschuhe Puma Chaki </t>
    </r>
    <r>
      <rPr>
        <i/>
        <sz val="10"/>
        <rFont val="Segoe UI"/>
        <family val="2"/>
        <charset val="1"/>
      </rPr>
      <t>snow</t>
    </r>
  </si>
  <si>
    <r>
      <t xml:space="preserve">Handschuhe Puma Chaki </t>
    </r>
    <r>
      <rPr>
        <i/>
        <sz val="10"/>
        <rFont val="Segoe UI"/>
        <family val="2"/>
        <charset val="1"/>
      </rPr>
      <t>sand</t>
    </r>
  </si>
  <si>
    <r>
      <t xml:space="preserve">Handschuhe Puma Chaki </t>
    </r>
    <r>
      <rPr>
        <i/>
        <sz val="10"/>
        <rFont val="Segoe UI"/>
        <family val="2"/>
        <charset val="1"/>
      </rPr>
      <t>wood</t>
    </r>
  </si>
  <si>
    <r>
      <t xml:space="preserve">Handschuhe Puma Chaki </t>
    </r>
    <r>
      <rPr>
        <i/>
        <sz val="10"/>
        <rFont val="Segoe UI"/>
        <family val="2"/>
        <charset val="1"/>
      </rPr>
      <t>silver</t>
    </r>
  </si>
  <si>
    <r>
      <t xml:space="preserve">Handschuhe Puma Chaki </t>
    </r>
    <r>
      <rPr>
        <i/>
        <sz val="10"/>
        <rFont val="Segoe UI"/>
        <family val="2"/>
        <charset val="1"/>
      </rPr>
      <t>stone</t>
    </r>
  </si>
  <si>
    <t>Wechsel zu Kollektion MINKAY unten links</t>
  </si>
  <si>
    <t>Wechsel zu Kollektion PACABAMBA unten links</t>
  </si>
  <si>
    <t>Zipper Chaska</t>
  </si>
  <si>
    <t>PACACHM</t>
  </si>
  <si>
    <r>
      <t>Zipper Chaska</t>
    </r>
    <r>
      <rPr>
        <i/>
        <sz val="10"/>
        <rFont val="Segoe UI"/>
        <family val="2"/>
      </rPr>
      <t xml:space="preserve"> sand</t>
    </r>
  </si>
  <si>
    <r>
      <t xml:space="preserve">Zipper Chaska </t>
    </r>
    <r>
      <rPr>
        <i/>
        <sz val="10"/>
        <rFont val="Segoe UI"/>
        <family val="2"/>
      </rPr>
      <t>silver</t>
    </r>
  </si>
  <si>
    <r>
      <t xml:space="preserve">Zipper  Chaska </t>
    </r>
    <r>
      <rPr>
        <i/>
        <sz val="10"/>
        <rFont val="Segoe UI"/>
        <family val="2"/>
      </rPr>
      <t>stone</t>
    </r>
  </si>
  <si>
    <r>
      <t xml:space="preserve">Zipper Chaska </t>
    </r>
    <r>
      <rPr>
        <i/>
        <sz val="10"/>
        <rFont val="Segoe UI"/>
        <family val="2"/>
      </rPr>
      <t>ash</t>
    </r>
  </si>
  <si>
    <r>
      <t xml:space="preserve">Pullover oversized Sonqo </t>
    </r>
    <r>
      <rPr>
        <i/>
        <sz val="10"/>
        <rFont val="Segoe UI"/>
        <family val="2"/>
      </rPr>
      <t>snow</t>
    </r>
  </si>
  <si>
    <r>
      <t xml:space="preserve">Pullover oversized Sonqo </t>
    </r>
    <r>
      <rPr>
        <i/>
        <sz val="10"/>
        <rFont val="Segoe UI"/>
        <family val="2"/>
      </rPr>
      <t>sand</t>
    </r>
  </si>
  <si>
    <r>
      <t xml:space="preserve">Pullover oversized Sonqo </t>
    </r>
    <r>
      <rPr>
        <i/>
        <sz val="10"/>
        <rFont val="Segoe UI"/>
        <family val="2"/>
      </rPr>
      <t>silver</t>
    </r>
  </si>
  <si>
    <r>
      <t xml:space="preserve">Pullover oversized Sonqo </t>
    </r>
    <r>
      <rPr>
        <i/>
        <sz val="10"/>
        <rFont val="Segoe UI"/>
        <family val="2"/>
      </rPr>
      <t>stone</t>
    </r>
  </si>
  <si>
    <r>
      <t xml:space="preserve">Pulswärmer </t>
    </r>
    <r>
      <rPr>
        <i/>
        <sz val="9"/>
        <color indexed="8"/>
        <rFont val="Segoe UI"/>
        <family val="2"/>
        <charset val="1"/>
      </rPr>
      <t>uni</t>
    </r>
    <r>
      <rPr>
        <sz val="9"/>
        <color indexed="8"/>
        <rFont val="Segoe UI"/>
        <family val="2"/>
        <charset val="1"/>
      </rPr>
      <t>, mit Daumenloch, beige</t>
    </r>
  </si>
  <si>
    <t>Info-Postkarten 3er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</si>
</sst>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#,##0.00\ [$€-407];[Red]\-#,##0.00\ [$€-407]"/>
    <numFmt numFmtId="166" formatCode="#,##0.00\ &quot;€&quot;"/>
  </numFmts>
  <fonts count="33" x14ac:knownFonts="1">
    <font>
      <sz val="10"/>
      <name val="Arial"/>
      <family val="2"/>
    </font>
    <font>
      <sz val="10"/>
      <name val="Segoe UI"/>
      <family val="2"/>
      <charset val="1"/>
    </font>
    <font>
      <sz val="10"/>
      <color indexed="8"/>
      <name val="Segoe UI"/>
      <family val="2"/>
      <charset val="1"/>
    </font>
    <font>
      <sz val="9"/>
      <color indexed="8"/>
      <name val="Segoe UI"/>
      <family val="2"/>
      <charset val="1"/>
    </font>
    <font>
      <b/>
      <i/>
      <sz val="10"/>
      <name val="Segoe UI"/>
      <family val="2"/>
      <charset val="1"/>
    </font>
    <font>
      <b/>
      <sz val="10"/>
      <color indexed="8"/>
      <name val="Segoe UI"/>
      <family val="2"/>
      <charset val="1"/>
    </font>
    <font>
      <b/>
      <sz val="12"/>
      <name val="Segoe UI"/>
      <family val="2"/>
      <charset val="1"/>
    </font>
    <font>
      <sz val="12"/>
      <name val="Segoe UI"/>
      <family val="2"/>
      <charset val="1"/>
    </font>
    <font>
      <b/>
      <sz val="18"/>
      <color indexed="8"/>
      <name val="Segoe UI"/>
      <family val="2"/>
      <charset val="1"/>
    </font>
    <font>
      <sz val="12"/>
      <color indexed="12"/>
      <name val="Segoe UI"/>
      <family val="2"/>
      <charset val="1"/>
    </font>
    <font>
      <sz val="9"/>
      <name val="Segoe UI"/>
      <family val="2"/>
      <charset val="1"/>
    </font>
    <font>
      <u/>
      <sz val="10"/>
      <color indexed="12"/>
      <name val="Arial"/>
      <family val="2"/>
    </font>
    <font>
      <b/>
      <sz val="10"/>
      <name val="Segoe UI"/>
      <family val="2"/>
      <charset val="1"/>
    </font>
    <font>
      <sz val="13"/>
      <color indexed="18"/>
      <name val="Segoe UI"/>
      <family val="2"/>
      <charset val="1"/>
    </font>
    <font>
      <sz val="12"/>
      <color indexed="18"/>
      <name val="Segoe UI"/>
      <family val="2"/>
      <charset val="1"/>
    </font>
    <font>
      <i/>
      <sz val="10"/>
      <name val="Segoe UI"/>
      <family val="2"/>
      <charset val="1"/>
    </font>
    <font>
      <sz val="13"/>
      <name val="Segoe UI"/>
      <family val="2"/>
      <charset val="1"/>
    </font>
    <font>
      <sz val="10.5"/>
      <color indexed="8"/>
      <name val="Segoe UI"/>
      <family val="2"/>
      <charset val="1"/>
    </font>
    <font>
      <i/>
      <sz val="9"/>
      <color indexed="8"/>
      <name val="Segoe UI"/>
      <family val="2"/>
      <charset val="1"/>
    </font>
    <font>
      <i/>
      <sz val="9"/>
      <name val="Segoe UI"/>
      <family val="2"/>
      <charset val="1"/>
    </font>
    <font>
      <sz val="10.5"/>
      <name val="Segoe UI"/>
      <family val="2"/>
      <charset val="1"/>
    </font>
    <font>
      <b/>
      <sz val="10"/>
      <color indexed="12"/>
      <name val="Segoe UI"/>
      <family val="2"/>
      <charset val="1"/>
    </font>
    <font>
      <sz val="10"/>
      <color indexed="8"/>
      <name val="Times New Roman"/>
      <family val="1"/>
    </font>
    <font>
      <sz val="10"/>
      <name val="Segoe UI"/>
      <family val="2"/>
    </font>
    <font>
      <sz val="10.5"/>
      <color indexed="8"/>
      <name val="Segoe UI"/>
      <family val="2"/>
    </font>
    <font>
      <sz val="9"/>
      <name val="Segoe UI"/>
      <family val="2"/>
    </font>
    <font>
      <i/>
      <sz val="10"/>
      <name val="Segoe UI"/>
      <family val="2"/>
    </font>
    <font>
      <i/>
      <sz val="9"/>
      <color rgb="FF000000"/>
      <name val="Segoe UI"/>
      <family val="2"/>
    </font>
    <font>
      <b/>
      <sz val="9"/>
      <name val="Segoe UI"/>
      <family val="2"/>
    </font>
    <font>
      <b/>
      <sz val="9"/>
      <color rgb="FF000000"/>
      <name val="Segoe UI"/>
      <family val="2"/>
    </font>
    <font>
      <i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2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2"/>
        <bgColor indexed="9"/>
      </patternFill>
    </fill>
    <fill>
      <patternFill patternType="solid">
        <fgColor rgb="FF00B05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24"/>
      </patternFill>
    </fill>
    <fill>
      <patternFill patternType="solid">
        <fgColor theme="0"/>
        <bgColor indexed="4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18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 wrapText="1"/>
    </xf>
    <xf numFmtId="0" fontId="17" fillId="7" borderId="0" xfId="0" applyFont="1" applyFill="1" applyAlignment="1">
      <alignment vertical="center"/>
    </xf>
    <xf numFmtId="0" fontId="0" fillId="7" borderId="0" xfId="0" applyFill="1"/>
    <xf numFmtId="0" fontId="24" fillId="7" borderId="0" xfId="0" applyFont="1" applyFill="1" applyAlignment="1">
      <alignment vertical="center"/>
    </xf>
    <xf numFmtId="0" fontId="12" fillId="6" borderId="1" xfId="0" applyFont="1" applyFill="1" applyBorder="1" applyAlignment="1">
      <alignment vertical="center"/>
    </xf>
    <xf numFmtId="1" fontId="1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12" fillId="6" borderId="1" xfId="0" applyNumberFormat="1" applyFont="1" applyFill="1" applyBorder="1" applyAlignment="1">
      <alignment vertical="center"/>
    </xf>
    <xf numFmtId="166" fontId="1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12" fillId="6" borderId="2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3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left"/>
    </xf>
    <xf numFmtId="164" fontId="2" fillId="10" borderId="1" xfId="0" applyNumberFormat="1" applyFont="1" applyFill="1" applyBorder="1" applyAlignment="1">
      <alignment horizontal="right" vertical="center"/>
    </xf>
    <xf numFmtId="164" fontId="2" fillId="11" borderId="1" xfId="0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49" fontId="2" fillId="10" borderId="1" xfId="1" applyNumberFormat="1" applyFont="1" applyFill="1" applyBorder="1" applyAlignment="1" applyProtection="1">
      <alignment horizontal="center" vertical="center"/>
    </xf>
    <xf numFmtId="0" fontId="25" fillId="8" borderId="1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14" fontId="2" fillId="12" borderId="1" xfId="0" applyNumberFormat="1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left" vertical="center"/>
    </xf>
    <xf numFmtId="164" fontId="2" fillId="12" borderId="1" xfId="0" applyNumberFormat="1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left" vertical="center"/>
    </xf>
    <xf numFmtId="165" fontId="2" fillId="13" borderId="1" xfId="0" applyNumberFormat="1" applyFont="1" applyFill="1" applyBorder="1" applyAlignment="1">
      <alignment horizontal="right" vertical="center"/>
    </xf>
    <xf numFmtId="164" fontId="2" fillId="13" borderId="1" xfId="0" applyNumberFormat="1" applyFont="1" applyFill="1" applyBorder="1" applyAlignment="1">
      <alignment horizontal="right" vertical="center"/>
    </xf>
    <xf numFmtId="14" fontId="2" fillId="14" borderId="1" xfId="0" applyNumberFormat="1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/>
    </xf>
    <xf numFmtId="164" fontId="2" fillId="14" borderId="1" xfId="0" applyNumberFormat="1" applyFont="1" applyFill="1" applyBorder="1" applyAlignment="1">
      <alignment horizontal="right" vertical="center"/>
    </xf>
    <xf numFmtId="49" fontId="2" fillId="12" borderId="1" xfId="1" applyNumberFormat="1" applyFont="1" applyFill="1" applyBorder="1" applyAlignment="1" applyProtection="1">
      <alignment horizontal="center" vertical="center"/>
    </xf>
    <xf numFmtId="14" fontId="2" fillId="13" borderId="1" xfId="0" applyNumberFormat="1" applyFont="1" applyFill="1" applyBorder="1" applyAlignment="1">
      <alignment horizontal="left" vertical="center"/>
    </xf>
    <xf numFmtId="0" fontId="1" fillId="15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left" vertical="center"/>
    </xf>
    <xf numFmtId="0" fontId="4" fillId="0" borderId="0" xfId="0" applyFont="1"/>
    <xf numFmtId="0" fontId="6" fillId="16" borderId="0" xfId="0" applyFont="1" applyFill="1" applyAlignment="1">
      <alignment vertical="center"/>
    </xf>
    <xf numFmtId="0" fontId="7" fillId="16" borderId="0" xfId="0" applyFont="1" applyFill="1"/>
    <xf numFmtId="0" fontId="31" fillId="15" borderId="1" xfId="0" applyFont="1" applyFill="1" applyBorder="1" applyAlignment="1">
      <alignment horizontal="left" vertical="center"/>
    </xf>
    <xf numFmtId="0" fontId="31" fillId="1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1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0" fontId="23" fillId="6" borderId="3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66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iposa-fairtrade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riposa-fairtrad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6"/>
  <sheetViews>
    <sheetView tabSelected="1" zoomScaleNormal="100" workbookViewId="0">
      <selection activeCell="D13" sqref="D13"/>
    </sheetView>
  </sheetViews>
  <sheetFormatPr baseColWidth="10" defaultColWidth="11.5703125" defaultRowHeight="14.25" x14ac:dyDescent="0.25"/>
  <cols>
    <col min="1" max="1" width="10.42578125" style="2" customWidth="1"/>
    <col min="2" max="2" width="8" style="3" customWidth="1"/>
    <col min="3" max="3" width="5.85546875" style="3" customWidth="1"/>
    <col min="4" max="4" width="57.5703125" style="4" customWidth="1"/>
    <col min="5" max="5" width="6.85546875" style="3" customWidth="1"/>
    <col min="6" max="7" width="10" style="5" customWidth="1"/>
  </cols>
  <sheetData>
    <row r="1" spans="1:8" s="1" customFormat="1" ht="17.100000000000001" customHeight="1" x14ac:dyDescent="0.25">
      <c r="A1" s="130" t="s">
        <v>480</v>
      </c>
      <c r="B1" s="130"/>
      <c r="C1" s="130"/>
      <c r="D1" s="130"/>
      <c r="E1" s="130"/>
      <c r="F1" s="130"/>
      <c r="G1" s="130"/>
      <c r="H1" s="116"/>
    </row>
    <row r="2" spans="1:8" s="1" customFormat="1" ht="17.100000000000001" customHeight="1" x14ac:dyDescent="0.25">
      <c r="A2" s="131" t="s">
        <v>0</v>
      </c>
      <c r="B2" s="131"/>
      <c r="C2" s="131"/>
      <c r="D2" s="131"/>
      <c r="E2" s="131"/>
      <c r="F2" s="131"/>
      <c r="G2" s="131"/>
      <c r="H2" s="117"/>
    </row>
    <row r="3" spans="1:8" s="1" customFormat="1" ht="17.100000000000001" customHeight="1" x14ac:dyDescent="0.3">
      <c r="A3" s="132" t="s">
        <v>664</v>
      </c>
      <c r="B3" s="132"/>
      <c r="C3" s="132"/>
      <c r="D3" s="132"/>
      <c r="E3" s="132"/>
      <c r="F3" s="132"/>
      <c r="G3" s="132"/>
      <c r="H3" s="118"/>
    </row>
    <row r="4" spans="1:8" s="7" customFormat="1" ht="17.100000000000001" customHeight="1" x14ac:dyDescent="0.2">
      <c r="A4" s="129" t="s">
        <v>1</v>
      </c>
      <c r="B4" s="129"/>
      <c r="C4" s="134"/>
      <c r="D4" s="135"/>
      <c r="E4" s="133" t="s">
        <v>2</v>
      </c>
      <c r="F4" s="133"/>
      <c r="G4" s="133"/>
    </row>
    <row r="5" spans="1:8" s="7" customFormat="1" ht="17.100000000000001" customHeight="1" x14ac:dyDescent="0.2">
      <c r="A5" s="129" t="s">
        <v>3</v>
      </c>
      <c r="B5" s="129"/>
      <c r="C5" s="134"/>
      <c r="D5" s="135"/>
      <c r="E5" s="133"/>
      <c r="F5" s="133"/>
      <c r="G5" s="133"/>
    </row>
    <row r="6" spans="1:8" s="7" customFormat="1" ht="17.100000000000001" customHeight="1" x14ac:dyDescent="0.2">
      <c r="A6" s="129" t="s">
        <v>4</v>
      </c>
      <c r="B6" s="129"/>
      <c r="C6" s="134"/>
      <c r="D6" s="135"/>
      <c r="E6" s="133"/>
      <c r="F6" s="133"/>
      <c r="G6" s="133"/>
    </row>
    <row r="7" spans="1:8" s="7" customFormat="1" ht="17.100000000000001" customHeight="1" x14ac:dyDescent="0.2">
      <c r="A7" s="129" t="s">
        <v>5</v>
      </c>
      <c r="B7" s="129"/>
      <c r="C7" s="134"/>
      <c r="D7" s="135"/>
      <c r="E7" s="133"/>
      <c r="F7" s="133"/>
      <c r="G7" s="133"/>
    </row>
    <row r="8" spans="1:8" s="7" customFormat="1" ht="17.100000000000001" customHeight="1" x14ac:dyDescent="0.2">
      <c r="A8" s="129" t="s">
        <v>6</v>
      </c>
      <c r="B8" s="129"/>
      <c r="C8" s="142"/>
      <c r="D8" s="143"/>
      <c r="E8" s="133"/>
      <c r="F8" s="133"/>
      <c r="G8" s="133"/>
      <c r="H8" s="8"/>
    </row>
    <row r="9" spans="1:8" s="7" customFormat="1" ht="17.100000000000001" customHeight="1" x14ac:dyDescent="0.2">
      <c r="A9" s="129" t="s">
        <v>7</v>
      </c>
      <c r="B9" s="129"/>
      <c r="C9" s="142"/>
      <c r="D9" s="143"/>
      <c r="E9" s="133"/>
      <c r="F9" s="133"/>
      <c r="G9" s="133"/>
      <c r="H9" s="9"/>
    </row>
    <row r="10" spans="1:8" s="7" customFormat="1" ht="17.100000000000001" customHeight="1" x14ac:dyDescent="0.2">
      <c r="A10" s="140" t="s">
        <v>8</v>
      </c>
      <c r="B10" s="141" t="s">
        <v>9</v>
      </c>
      <c r="C10" s="136" t="s">
        <v>10</v>
      </c>
      <c r="D10" s="136" t="s">
        <v>11</v>
      </c>
      <c r="E10" s="136" t="s">
        <v>12</v>
      </c>
      <c r="F10" s="137" t="s">
        <v>13</v>
      </c>
      <c r="G10" s="138" t="s">
        <v>14</v>
      </c>
      <c r="H10" s="9"/>
    </row>
    <row r="11" spans="1:8" s="7" customFormat="1" ht="17.100000000000001" customHeight="1" x14ac:dyDescent="0.2">
      <c r="A11" s="140"/>
      <c r="B11" s="141"/>
      <c r="C11" s="136"/>
      <c r="D11" s="136"/>
      <c r="E11" s="136"/>
      <c r="F11" s="137"/>
      <c r="G11" s="138"/>
      <c r="H11" s="9"/>
    </row>
    <row r="12" spans="1:8" s="7" customFormat="1" ht="17.100000000000001" customHeight="1" x14ac:dyDescent="0.2">
      <c r="A12" s="139" t="s">
        <v>15</v>
      </c>
      <c r="B12" s="139"/>
      <c r="C12" s="139"/>
      <c r="D12" s="139"/>
      <c r="E12" s="139"/>
      <c r="F12" s="139"/>
      <c r="G12" s="139"/>
      <c r="H12" s="9"/>
    </row>
    <row r="13" spans="1:8" s="7" customFormat="1" ht="17.100000000000001" customHeight="1" x14ac:dyDescent="0.2">
      <c r="A13" s="11" t="s">
        <v>16</v>
      </c>
      <c r="B13" s="12"/>
      <c r="C13" s="13"/>
      <c r="D13" s="10" t="s">
        <v>676</v>
      </c>
      <c r="E13" s="13">
        <v>0</v>
      </c>
      <c r="F13" s="14">
        <v>0</v>
      </c>
      <c r="G13" s="15">
        <f>PRODUCT(E13,F13)</f>
        <v>0</v>
      </c>
      <c r="H13" s="16"/>
    </row>
    <row r="14" spans="1:8" s="7" customFormat="1" ht="17.100000000000001" customHeight="1" x14ac:dyDescent="0.2">
      <c r="A14" s="11" t="s">
        <v>17</v>
      </c>
      <c r="B14" s="12"/>
      <c r="C14" s="13"/>
      <c r="D14" s="10" t="s">
        <v>18</v>
      </c>
      <c r="E14" s="13">
        <v>0</v>
      </c>
      <c r="F14" s="14">
        <v>5</v>
      </c>
      <c r="G14" s="15">
        <f>PRODUCT(E14,F14)</f>
        <v>0</v>
      </c>
      <c r="H14" s="17"/>
    </row>
    <row r="15" spans="1:8" s="19" customFormat="1" ht="17.100000000000001" customHeight="1" x14ac:dyDescent="0.35">
      <c r="A15" s="139" t="s">
        <v>339</v>
      </c>
      <c r="B15" s="139"/>
      <c r="C15" s="139"/>
      <c r="D15" s="139"/>
      <c r="E15" s="139"/>
      <c r="F15" s="139"/>
      <c r="G15" s="139"/>
      <c r="H15" s="18"/>
    </row>
    <row r="16" spans="1:8" s="19" customFormat="1" ht="17.100000000000001" customHeight="1" x14ac:dyDescent="0.35">
      <c r="A16" s="139" t="s">
        <v>349</v>
      </c>
      <c r="B16" s="139"/>
      <c r="C16" s="139"/>
      <c r="D16" s="139"/>
      <c r="E16" s="139"/>
      <c r="F16" s="139"/>
      <c r="G16" s="139"/>
      <c r="H16" s="18"/>
    </row>
    <row r="17" spans="1:8" s="19" customFormat="1" ht="17.100000000000001" customHeight="1" x14ac:dyDescent="0.35">
      <c r="A17" s="95" t="s">
        <v>279</v>
      </c>
      <c r="B17" s="96" t="s">
        <v>295</v>
      </c>
      <c r="C17" s="96" t="s">
        <v>20</v>
      </c>
      <c r="D17" s="97" t="s">
        <v>440</v>
      </c>
      <c r="E17" s="96">
        <v>0</v>
      </c>
      <c r="F17" s="98">
        <v>22</v>
      </c>
      <c r="G17" s="98">
        <f t="shared" ref="G17:G42" si="0">PRODUCT(E17,F17)</f>
        <v>0</v>
      </c>
      <c r="H17" s="18"/>
    </row>
    <row r="18" spans="1:8" s="19" customFormat="1" ht="17.100000000000001" customHeight="1" x14ac:dyDescent="0.35">
      <c r="A18" s="95" t="s">
        <v>280</v>
      </c>
      <c r="B18" s="96" t="s">
        <v>295</v>
      </c>
      <c r="C18" s="96" t="s">
        <v>21</v>
      </c>
      <c r="D18" s="97" t="s">
        <v>441</v>
      </c>
      <c r="E18" s="96">
        <v>0</v>
      </c>
      <c r="F18" s="98">
        <v>22</v>
      </c>
      <c r="G18" s="98">
        <f t="shared" si="0"/>
        <v>0</v>
      </c>
      <c r="H18" s="18"/>
    </row>
    <row r="19" spans="1:8" s="19" customFormat="1" ht="17.100000000000001" customHeight="1" x14ac:dyDescent="0.35">
      <c r="A19" s="95" t="s">
        <v>279</v>
      </c>
      <c r="B19" s="96" t="s">
        <v>284</v>
      </c>
      <c r="C19" s="96" t="s">
        <v>20</v>
      </c>
      <c r="D19" s="97" t="s">
        <v>341</v>
      </c>
      <c r="E19" s="96">
        <v>0</v>
      </c>
      <c r="F19" s="98">
        <v>22</v>
      </c>
      <c r="G19" s="98">
        <f t="shared" ref="G19" si="1">PRODUCT(E19,F19)</f>
        <v>0</v>
      </c>
      <c r="H19" s="18"/>
    </row>
    <row r="20" spans="1:8" s="19" customFormat="1" ht="17.100000000000001" customHeight="1" x14ac:dyDescent="0.35">
      <c r="A20" s="95" t="s">
        <v>280</v>
      </c>
      <c r="B20" s="96" t="s">
        <v>284</v>
      </c>
      <c r="C20" s="96" t="s">
        <v>21</v>
      </c>
      <c r="D20" s="97" t="s">
        <v>342</v>
      </c>
      <c r="E20" s="96">
        <v>0</v>
      </c>
      <c r="F20" s="98">
        <v>22</v>
      </c>
      <c r="G20" s="98">
        <f t="shared" si="0"/>
        <v>0</v>
      </c>
      <c r="H20" s="18"/>
    </row>
    <row r="21" spans="1:8" s="19" customFormat="1" ht="17.100000000000001" customHeight="1" x14ac:dyDescent="0.35">
      <c r="A21" s="95" t="s">
        <v>279</v>
      </c>
      <c r="B21" s="96" t="s">
        <v>282</v>
      </c>
      <c r="C21" s="96" t="s">
        <v>20</v>
      </c>
      <c r="D21" s="97" t="s">
        <v>343</v>
      </c>
      <c r="E21" s="96">
        <v>0</v>
      </c>
      <c r="F21" s="98">
        <v>22</v>
      </c>
      <c r="G21" s="98">
        <f t="shared" si="0"/>
        <v>0</v>
      </c>
      <c r="H21" s="18"/>
    </row>
    <row r="22" spans="1:8" s="19" customFormat="1" ht="17.100000000000001" customHeight="1" x14ac:dyDescent="0.35">
      <c r="A22" s="95" t="s">
        <v>280</v>
      </c>
      <c r="B22" s="96" t="s">
        <v>282</v>
      </c>
      <c r="C22" s="96" t="s">
        <v>21</v>
      </c>
      <c r="D22" s="97" t="s">
        <v>344</v>
      </c>
      <c r="E22" s="96">
        <v>0</v>
      </c>
      <c r="F22" s="98">
        <v>22</v>
      </c>
      <c r="G22" s="98">
        <f t="shared" si="0"/>
        <v>0</v>
      </c>
      <c r="H22" s="18"/>
    </row>
    <row r="23" spans="1:8" s="19" customFormat="1" ht="17.100000000000001" customHeight="1" x14ac:dyDescent="0.35">
      <c r="A23" s="95" t="s">
        <v>279</v>
      </c>
      <c r="B23" s="96" t="s">
        <v>283</v>
      </c>
      <c r="C23" s="96" t="s">
        <v>20</v>
      </c>
      <c r="D23" s="97" t="s">
        <v>345</v>
      </c>
      <c r="E23" s="96">
        <v>0</v>
      </c>
      <c r="F23" s="98">
        <v>22</v>
      </c>
      <c r="G23" s="98">
        <f t="shared" si="0"/>
        <v>0</v>
      </c>
      <c r="H23" s="18"/>
    </row>
    <row r="24" spans="1:8" s="19" customFormat="1" ht="17.100000000000001" customHeight="1" x14ac:dyDescent="0.35">
      <c r="A24" s="95" t="s">
        <v>280</v>
      </c>
      <c r="B24" s="96" t="s">
        <v>283</v>
      </c>
      <c r="C24" s="96" t="s">
        <v>21</v>
      </c>
      <c r="D24" s="97" t="s">
        <v>346</v>
      </c>
      <c r="E24" s="96">
        <v>0</v>
      </c>
      <c r="F24" s="98">
        <v>22</v>
      </c>
      <c r="G24" s="98">
        <f t="shared" si="0"/>
        <v>0</v>
      </c>
      <c r="H24" s="18"/>
    </row>
    <row r="25" spans="1:8" s="19" customFormat="1" ht="17.100000000000001" customHeight="1" x14ac:dyDescent="0.35">
      <c r="A25" s="95" t="s">
        <v>279</v>
      </c>
      <c r="B25" s="96" t="s">
        <v>285</v>
      </c>
      <c r="C25" s="96" t="s">
        <v>20</v>
      </c>
      <c r="D25" s="97" t="s">
        <v>347</v>
      </c>
      <c r="E25" s="96">
        <v>0</v>
      </c>
      <c r="F25" s="98">
        <v>22</v>
      </c>
      <c r="G25" s="98">
        <f t="shared" si="0"/>
        <v>0</v>
      </c>
      <c r="H25" s="18"/>
    </row>
    <row r="26" spans="1:8" s="19" customFormat="1" ht="17.100000000000001" customHeight="1" x14ac:dyDescent="0.35">
      <c r="A26" s="95" t="s">
        <v>280</v>
      </c>
      <c r="B26" s="96" t="s">
        <v>285</v>
      </c>
      <c r="C26" s="96" t="s">
        <v>21</v>
      </c>
      <c r="D26" s="97" t="s">
        <v>348</v>
      </c>
      <c r="E26" s="96">
        <v>0</v>
      </c>
      <c r="F26" s="98">
        <v>22</v>
      </c>
      <c r="G26" s="98">
        <f t="shared" si="0"/>
        <v>0</v>
      </c>
      <c r="H26" s="18"/>
    </row>
    <row r="27" spans="1:8" s="19" customFormat="1" ht="17.100000000000001" customHeight="1" x14ac:dyDescent="0.35">
      <c r="A27" s="95" t="s">
        <v>279</v>
      </c>
      <c r="B27" s="96" t="s">
        <v>281</v>
      </c>
      <c r="C27" s="96" t="s">
        <v>20</v>
      </c>
      <c r="D27" s="97" t="s">
        <v>340</v>
      </c>
      <c r="E27" s="96">
        <v>0</v>
      </c>
      <c r="F27" s="98">
        <v>22</v>
      </c>
      <c r="G27" s="98">
        <f t="shared" si="0"/>
        <v>0</v>
      </c>
      <c r="H27" s="18"/>
    </row>
    <row r="28" spans="1:8" s="19" customFormat="1" ht="17.100000000000001" customHeight="1" x14ac:dyDescent="0.35">
      <c r="A28" s="95" t="s">
        <v>280</v>
      </c>
      <c r="B28" s="96" t="s">
        <v>281</v>
      </c>
      <c r="C28" s="96" t="s">
        <v>21</v>
      </c>
      <c r="D28" s="97" t="s">
        <v>340</v>
      </c>
      <c r="E28" s="96">
        <v>0</v>
      </c>
      <c r="F28" s="98">
        <v>22</v>
      </c>
      <c r="G28" s="98">
        <f t="shared" si="0"/>
        <v>0</v>
      </c>
      <c r="H28" s="18"/>
    </row>
    <row r="29" spans="1:8" s="23" customFormat="1" ht="17.100000000000001" customHeight="1" x14ac:dyDescent="0.2">
      <c r="A29" s="24" t="s">
        <v>24</v>
      </c>
      <c r="B29" s="25" t="s">
        <v>25</v>
      </c>
      <c r="C29" s="25" t="s">
        <v>20</v>
      </c>
      <c r="D29" s="26" t="s">
        <v>455</v>
      </c>
      <c r="E29" s="25">
        <v>0</v>
      </c>
      <c r="F29" s="27">
        <v>21</v>
      </c>
      <c r="G29" s="27">
        <f t="shared" si="0"/>
        <v>0</v>
      </c>
    </row>
    <row r="30" spans="1:8" s="19" customFormat="1" ht="17.100000000000001" customHeight="1" x14ac:dyDescent="0.35">
      <c r="A30" s="24" t="s">
        <v>26</v>
      </c>
      <c r="B30" s="25" t="s">
        <v>25</v>
      </c>
      <c r="C30" s="25" t="s">
        <v>21</v>
      </c>
      <c r="D30" s="26" t="s">
        <v>455</v>
      </c>
      <c r="E30" s="25">
        <v>0</v>
      </c>
      <c r="F30" s="27">
        <v>21</v>
      </c>
      <c r="G30" s="27">
        <f t="shared" si="0"/>
        <v>0</v>
      </c>
      <c r="H30" s="18"/>
    </row>
    <row r="31" spans="1:8" s="19" customFormat="1" ht="17.100000000000001" customHeight="1" x14ac:dyDescent="0.35">
      <c r="A31" s="24" t="s">
        <v>24</v>
      </c>
      <c r="B31" s="25" t="s">
        <v>23</v>
      </c>
      <c r="C31" s="25" t="s">
        <v>20</v>
      </c>
      <c r="D31" s="26" t="s">
        <v>454</v>
      </c>
      <c r="E31" s="25">
        <v>0</v>
      </c>
      <c r="F31" s="27">
        <v>21</v>
      </c>
      <c r="G31" s="27">
        <f t="shared" si="0"/>
        <v>0</v>
      </c>
      <c r="H31" s="18"/>
    </row>
    <row r="32" spans="1:8" s="19" customFormat="1" ht="17.100000000000001" customHeight="1" x14ac:dyDescent="0.35">
      <c r="A32" s="24" t="s">
        <v>26</v>
      </c>
      <c r="B32" s="25" t="s">
        <v>23</v>
      </c>
      <c r="C32" s="25" t="s">
        <v>21</v>
      </c>
      <c r="D32" s="26" t="s">
        <v>454</v>
      </c>
      <c r="E32" s="25">
        <v>0</v>
      </c>
      <c r="F32" s="27">
        <v>21</v>
      </c>
      <c r="G32" s="27">
        <f t="shared" si="0"/>
        <v>0</v>
      </c>
      <c r="H32" s="18"/>
    </row>
    <row r="33" spans="1:8" s="19" customFormat="1" ht="17.100000000000001" customHeight="1" x14ac:dyDescent="0.35">
      <c r="A33" s="24" t="s">
        <v>24</v>
      </c>
      <c r="B33" s="25" t="s">
        <v>27</v>
      </c>
      <c r="C33" s="25" t="s">
        <v>20</v>
      </c>
      <c r="D33" s="26" t="s">
        <v>453</v>
      </c>
      <c r="E33" s="25">
        <v>0</v>
      </c>
      <c r="F33" s="27">
        <v>21</v>
      </c>
      <c r="G33" s="27">
        <f t="shared" si="0"/>
        <v>0</v>
      </c>
      <c r="H33" s="18"/>
    </row>
    <row r="34" spans="1:8" s="19" customFormat="1" ht="17.100000000000001" customHeight="1" x14ac:dyDescent="0.35">
      <c r="A34" s="24" t="s">
        <v>26</v>
      </c>
      <c r="B34" s="25" t="s">
        <v>27</v>
      </c>
      <c r="C34" s="25" t="s">
        <v>21</v>
      </c>
      <c r="D34" s="26" t="s">
        <v>453</v>
      </c>
      <c r="E34" s="25">
        <v>0</v>
      </c>
      <c r="F34" s="27">
        <v>21</v>
      </c>
      <c r="G34" s="27">
        <f t="shared" si="0"/>
        <v>0</v>
      </c>
      <c r="H34" s="18"/>
    </row>
    <row r="35" spans="1:8" s="19" customFormat="1" ht="17.100000000000001" customHeight="1" x14ac:dyDescent="0.35">
      <c r="A35" s="24" t="s">
        <v>24</v>
      </c>
      <c r="B35" s="28" t="s">
        <v>28</v>
      </c>
      <c r="C35" s="28" t="s">
        <v>20</v>
      </c>
      <c r="D35" s="29" t="s">
        <v>452</v>
      </c>
      <c r="E35" s="28">
        <v>0</v>
      </c>
      <c r="F35" s="27">
        <v>21</v>
      </c>
      <c r="G35" s="27">
        <f t="shared" si="0"/>
        <v>0</v>
      </c>
      <c r="H35" s="18"/>
    </row>
    <row r="36" spans="1:8" s="19" customFormat="1" ht="17.100000000000001" customHeight="1" x14ac:dyDescent="0.35">
      <c r="A36" s="24" t="s">
        <v>26</v>
      </c>
      <c r="B36" s="28" t="s">
        <v>28</v>
      </c>
      <c r="C36" s="28" t="s">
        <v>21</v>
      </c>
      <c r="D36" s="29" t="s">
        <v>452</v>
      </c>
      <c r="E36" s="28">
        <v>0</v>
      </c>
      <c r="F36" s="27">
        <v>21</v>
      </c>
      <c r="G36" s="27">
        <f t="shared" si="0"/>
        <v>0</v>
      </c>
      <c r="H36" s="18"/>
    </row>
    <row r="37" spans="1:8" s="19" customFormat="1" ht="17.100000000000001" customHeight="1" x14ac:dyDescent="0.35">
      <c r="A37" s="24" t="s">
        <v>24</v>
      </c>
      <c r="B37" s="28" t="s">
        <v>29</v>
      </c>
      <c r="C37" s="28" t="s">
        <v>20</v>
      </c>
      <c r="D37" s="29" t="s">
        <v>451</v>
      </c>
      <c r="E37" s="28">
        <v>0</v>
      </c>
      <c r="F37" s="27">
        <v>21</v>
      </c>
      <c r="G37" s="27">
        <f t="shared" si="0"/>
        <v>0</v>
      </c>
      <c r="H37" s="18"/>
    </row>
    <row r="38" spans="1:8" s="19" customFormat="1" ht="17.100000000000001" customHeight="1" x14ac:dyDescent="0.35">
      <c r="A38" s="24" t="s">
        <v>26</v>
      </c>
      <c r="B38" s="28" t="s">
        <v>29</v>
      </c>
      <c r="C38" s="28" t="s">
        <v>21</v>
      </c>
      <c r="D38" s="29" t="s">
        <v>451</v>
      </c>
      <c r="E38" s="28">
        <v>0</v>
      </c>
      <c r="F38" s="27">
        <v>21</v>
      </c>
      <c r="G38" s="27">
        <f t="shared" si="0"/>
        <v>0</v>
      </c>
      <c r="H38" s="18"/>
    </row>
    <row r="39" spans="1:8" s="19" customFormat="1" ht="17.100000000000001" customHeight="1" x14ac:dyDescent="0.35">
      <c r="A39" s="24" t="s">
        <v>31</v>
      </c>
      <c r="B39" s="28" t="s">
        <v>32</v>
      </c>
      <c r="C39" s="28" t="s">
        <v>20</v>
      </c>
      <c r="D39" s="29" t="s">
        <v>450</v>
      </c>
      <c r="E39" s="28">
        <v>0</v>
      </c>
      <c r="F39" s="27">
        <v>22</v>
      </c>
      <c r="G39" s="27">
        <f t="shared" si="0"/>
        <v>0</v>
      </c>
      <c r="H39" s="18"/>
    </row>
    <row r="40" spans="1:8" s="19" customFormat="1" ht="17.100000000000001" customHeight="1" x14ac:dyDescent="0.35">
      <c r="A40" s="24" t="s">
        <v>33</v>
      </c>
      <c r="B40" s="28" t="s">
        <v>32</v>
      </c>
      <c r="C40" s="28" t="s">
        <v>21</v>
      </c>
      <c r="D40" s="29" t="s">
        <v>450</v>
      </c>
      <c r="E40" s="28">
        <v>0</v>
      </c>
      <c r="F40" s="27">
        <v>22</v>
      </c>
      <c r="G40" s="27">
        <f t="shared" si="0"/>
        <v>0</v>
      </c>
      <c r="H40" s="18"/>
    </row>
    <row r="41" spans="1:8" s="19" customFormat="1" ht="17.100000000000001" customHeight="1" x14ac:dyDescent="0.35">
      <c r="A41" s="24" t="s">
        <v>31</v>
      </c>
      <c r="B41" s="28" t="s">
        <v>34</v>
      </c>
      <c r="C41" s="28" t="s">
        <v>20</v>
      </c>
      <c r="D41" s="29" t="s">
        <v>449</v>
      </c>
      <c r="E41" s="28">
        <v>0</v>
      </c>
      <c r="F41" s="27">
        <v>22</v>
      </c>
      <c r="G41" s="27">
        <f t="shared" si="0"/>
        <v>0</v>
      </c>
      <c r="H41" s="18"/>
    </row>
    <row r="42" spans="1:8" s="19" customFormat="1" ht="17.100000000000001" customHeight="1" x14ac:dyDescent="0.35">
      <c r="A42" s="33" t="s">
        <v>33</v>
      </c>
      <c r="B42" s="28" t="s">
        <v>34</v>
      </c>
      <c r="C42" s="28" t="s">
        <v>21</v>
      </c>
      <c r="D42" s="29" t="s">
        <v>449</v>
      </c>
      <c r="E42" s="28">
        <v>0</v>
      </c>
      <c r="F42" s="27">
        <v>22</v>
      </c>
      <c r="G42" s="27">
        <f t="shared" si="0"/>
        <v>0</v>
      </c>
      <c r="H42" s="18"/>
    </row>
    <row r="43" spans="1:8" s="19" customFormat="1" ht="17.100000000000001" customHeight="1" x14ac:dyDescent="0.35">
      <c r="A43" s="139" t="s">
        <v>350</v>
      </c>
      <c r="B43" s="139"/>
      <c r="C43" s="139"/>
      <c r="D43" s="139"/>
      <c r="E43" s="139"/>
      <c r="F43" s="139"/>
      <c r="G43" s="139"/>
      <c r="H43" s="18"/>
    </row>
    <row r="44" spans="1:8" s="19" customFormat="1" ht="17.100000000000001" customHeight="1" x14ac:dyDescent="0.35">
      <c r="A44" s="21" t="s">
        <v>35</v>
      </c>
      <c r="B44" s="20" t="s">
        <v>25</v>
      </c>
      <c r="C44" s="20" t="s">
        <v>36</v>
      </c>
      <c r="D44" s="22" t="s">
        <v>37</v>
      </c>
      <c r="E44" s="20">
        <v>0</v>
      </c>
      <c r="F44" s="15">
        <v>21</v>
      </c>
      <c r="G44" s="15">
        <f t="shared" ref="G44:G61" si="2">PRODUCT(E44,F44)</f>
        <v>0</v>
      </c>
      <c r="H44" s="18"/>
    </row>
    <row r="45" spans="1:8" s="19" customFormat="1" ht="17.100000000000001" customHeight="1" x14ac:dyDescent="0.35">
      <c r="A45" s="21" t="s">
        <v>35</v>
      </c>
      <c r="B45" s="20" t="s">
        <v>28</v>
      </c>
      <c r="C45" s="20" t="s">
        <v>36</v>
      </c>
      <c r="D45" s="22" t="s">
        <v>38</v>
      </c>
      <c r="E45" s="20">
        <v>0</v>
      </c>
      <c r="F45" s="15">
        <v>21</v>
      </c>
      <c r="G45" s="15">
        <f t="shared" si="2"/>
        <v>0</v>
      </c>
      <c r="H45" s="18"/>
    </row>
    <row r="46" spans="1:8" s="19" customFormat="1" ht="17.100000000000001" customHeight="1" x14ac:dyDescent="0.35">
      <c r="A46" s="21" t="s">
        <v>35</v>
      </c>
      <c r="B46" s="20" t="s">
        <v>29</v>
      </c>
      <c r="C46" s="20" t="s">
        <v>36</v>
      </c>
      <c r="D46" s="22" t="s">
        <v>39</v>
      </c>
      <c r="E46" s="20">
        <v>0</v>
      </c>
      <c r="F46" s="15">
        <v>21</v>
      </c>
      <c r="G46" s="15">
        <f t="shared" si="2"/>
        <v>0</v>
      </c>
      <c r="H46" s="18"/>
    </row>
    <row r="47" spans="1:8" s="19" customFormat="1" ht="17.100000000000001" customHeight="1" x14ac:dyDescent="0.35">
      <c r="A47" s="21" t="s">
        <v>35</v>
      </c>
      <c r="B47" s="20" t="s">
        <v>23</v>
      </c>
      <c r="C47" s="20" t="s">
        <v>36</v>
      </c>
      <c r="D47" s="22" t="s">
        <v>40</v>
      </c>
      <c r="E47" s="20">
        <v>0</v>
      </c>
      <c r="F47" s="15">
        <v>21</v>
      </c>
      <c r="G47" s="15">
        <f t="shared" si="2"/>
        <v>0</v>
      </c>
      <c r="H47" s="18"/>
    </row>
    <row r="48" spans="1:8" s="19" customFormat="1" ht="17.100000000000001" customHeight="1" x14ac:dyDescent="0.35">
      <c r="A48" s="21" t="s">
        <v>35</v>
      </c>
      <c r="B48" s="20" t="s">
        <v>27</v>
      </c>
      <c r="C48" s="20" t="s">
        <v>36</v>
      </c>
      <c r="D48" s="22" t="s">
        <v>41</v>
      </c>
      <c r="E48" s="20">
        <v>0</v>
      </c>
      <c r="F48" s="15">
        <v>21</v>
      </c>
      <c r="G48" s="15">
        <f t="shared" si="2"/>
        <v>0</v>
      </c>
      <c r="H48" s="18"/>
    </row>
    <row r="49" spans="1:8" s="19" customFormat="1" ht="17.100000000000001" customHeight="1" x14ac:dyDescent="0.35">
      <c r="A49" s="34" t="s">
        <v>42</v>
      </c>
      <c r="B49" s="25" t="s">
        <v>23</v>
      </c>
      <c r="C49" s="25" t="s">
        <v>36</v>
      </c>
      <c r="D49" s="26" t="s">
        <v>43</v>
      </c>
      <c r="E49" s="25">
        <v>0</v>
      </c>
      <c r="F49" s="27">
        <v>23</v>
      </c>
      <c r="G49" s="27">
        <f t="shared" si="2"/>
        <v>0</v>
      </c>
      <c r="H49" s="18"/>
    </row>
    <row r="50" spans="1:8" s="19" customFormat="1" ht="17.100000000000001" customHeight="1" x14ac:dyDescent="0.35">
      <c r="A50" s="34" t="s">
        <v>42</v>
      </c>
      <c r="B50" s="25" t="s">
        <v>22</v>
      </c>
      <c r="C50" s="25" t="s">
        <v>36</v>
      </c>
      <c r="D50" s="26" t="s">
        <v>44</v>
      </c>
      <c r="E50" s="25">
        <v>0</v>
      </c>
      <c r="F50" s="27">
        <v>23</v>
      </c>
      <c r="G50" s="27">
        <f t="shared" si="2"/>
        <v>0</v>
      </c>
      <c r="H50" s="18"/>
    </row>
    <row r="51" spans="1:8" s="19" customFormat="1" ht="17.100000000000001" customHeight="1" x14ac:dyDescent="0.35">
      <c r="A51" s="34" t="s">
        <v>42</v>
      </c>
      <c r="B51" s="25" t="s">
        <v>19</v>
      </c>
      <c r="C51" s="25" t="s">
        <v>36</v>
      </c>
      <c r="D51" s="26" t="s">
        <v>45</v>
      </c>
      <c r="E51" s="25">
        <v>0</v>
      </c>
      <c r="F51" s="27">
        <v>23</v>
      </c>
      <c r="G51" s="27">
        <f t="shared" si="2"/>
        <v>0</v>
      </c>
      <c r="H51" s="18"/>
    </row>
    <row r="52" spans="1:8" s="19" customFormat="1" ht="17.100000000000001" customHeight="1" x14ac:dyDescent="0.35">
      <c r="A52" s="34" t="s">
        <v>42</v>
      </c>
      <c r="B52" s="25" t="s">
        <v>46</v>
      </c>
      <c r="C52" s="25" t="s">
        <v>36</v>
      </c>
      <c r="D52" s="26" t="s">
        <v>47</v>
      </c>
      <c r="E52" s="25">
        <v>0</v>
      </c>
      <c r="F52" s="27">
        <v>23</v>
      </c>
      <c r="G52" s="27">
        <f t="shared" si="2"/>
        <v>0</v>
      </c>
      <c r="H52" s="18"/>
    </row>
    <row r="53" spans="1:8" s="19" customFormat="1" ht="17.100000000000001" customHeight="1" x14ac:dyDescent="0.35">
      <c r="A53" s="34" t="s">
        <v>42</v>
      </c>
      <c r="B53" s="25" t="s">
        <v>27</v>
      </c>
      <c r="C53" s="25" t="s">
        <v>36</v>
      </c>
      <c r="D53" s="26" t="s">
        <v>48</v>
      </c>
      <c r="E53" s="25">
        <v>0</v>
      </c>
      <c r="F53" s="27">
        <v>23</v>
      </c>
      <c r="G53" s="27">
        <f t="shared" si="2"/>
        <v>0</v>
      </c>
      <c r="H53" s="18"/>
    </row>
    <row r="54" spans="1:8" s="19" customFormat="1" ht="17.100000000000001" customHeight="1" x14ac:dyDescent="0.35">
      <c r="A54" s="99" t="s">
        <v>49</v>
      </c>
      <c r="B54" s="100" t="s">
        <v>284</v>
      </c>
      <c r="C54" s="100"/>
      <c r="D54" s="101" t="s">
        <v>351</v>
      </c>
      <c r="E54" s="100">
        <v>0</v>
      </c>
      <c r="F54" s="98">
        <v>23</v>
      </c>
      <c r="G54" s="98">
        <f t="shared" si="2"/>
        <v>0</v>
      </c>
      <c r="H54" s="18"/>
    </row>
    <row r="55" spans="1:8" x14ac:dyDescent="0.2">
      <c r="A55" s="99" t="s">
        <v>49</v>
      </c>
      <c r="B55" s="100" t="s">
        <v>286</v>
      </c>
      <c r="C55" s="100"/>
      <c r="D55" s="101" t="s">
        <v>352</v>
      </c>
      <c r="E55" s="100">
        <v>0</v>
      </c>
      <c r="F55" s="98">
        <v>23</v>
      </c>
      <c r="G55" s="98">
        <f t="shared" si="2"/>
        <v>0</v>
      </c>
    </row>
    <row r="56" spans="1:8" x14ac:dyDescent="0.2">
      <c r="A56" s="99" t="s">
        <v>49</v>
      </c>
      <c r="B56" s="100" t="s">
        <v>281</v>
      </c>
      <c r="C56" s="100"/>
      <c r="D56" s="101" t="s">
        <v>353</v>
      </c>
      <c r="E56" s="100">
        <v>0</v>
      </c>
      <c r="F56" s="98">
        <v>23</v>
      </c>
      <c r="G56" s="98">
        <f t="shared" si="2"/>
        <v>0</v>
      </c>
    </row>
    <row r="57" spans="1:8" x14ac:dyDescent="0.2">
      <c r="A57" s="99" t="s">
        <v>49</v>
      </c>
      <c r="B57" s="100" t="s">
        <v>285</v>
      </c>
      <c r="C57" s="100"/>
      <c r="D57" s="101" t="s">
        <v>354</v>
      </c>
      <c r="E57" s="100">
        <v>0</v>
      </c>
      <c r="F57" s="98">
        <v>23</v>
      </c>
      <c r="G57" s="98">
        <f t="shared" si="2"/>
        <v>0</v>
      </c>
    </row>
    <row r="58" spans="1:8" x14ac:dyDescent="0.2">
      <c r="A58" s="34" t="s">
        <v>49</v>
      </c>
      <c r="B58" s="25" t="s">
        <v>50</v>
      </c>
      <c r="C58" s="25" t="s">
        <v>36</v>
      </c>
      <c r="D58" s="26" t="s">
        <v>51</v>
      </c>
      <c r="E58" s="25">
        <v>0</v>
      </c>
      <c r="F58" s="27">
        <v>23</v>
      </c>
      <c r="G58" s="27">
        <f t="shared" si="2"/>
        <v>0</v>
      </c>
    </row>
    <row r="59" spans="1:8" x14ac:dyDescent="0.2">
      <c r="A59" s="34" t="s">
        <v>49</v>
      </c>
      <c r="B59" s="25" t="s">
        <v>52</v>
      </c>
      <c r="C59" s="25" t="s">
        <v>36</v>
      </c>
      <c r="D59" s="26" t="s">
        <v>53</v>
      </c>
      <c r="E59" s="25">
        <v>0</v>
      </c>
      <c r="F59" s="27">
        <v>23</v>
      </c>
      <c r="G59" s="27">
        <f t="shared" si="2"/>
        <v>0</v>
      </c>
    </row>
    <row r="60" spans="1:8" x14ac:dyDescent="0.2">
      <c r="A60" s="34" t="s">
        <v>49</v>
      </c>
      <c r="B60" s="25" t="s">
        <v>55</v>
      </c>
      <c r="C60" s="25" t="s">
        <v>36</v>
      </c>
      <c r="D60" s="26" t="s">
        <v>56</v>
      </c>
      <c r="E60" s="25">
        <v>0</v>
      </c>
      <c r="F60" s="27">
        <v>23</v>
      </c>
      <c r="G60" s="27">
        <f t="shared" si="2"/>
        <v>0</v>
      </c>
    </row>
    <row r="61" spans="1:8" x14ac:dyDescent="0.2">
      <c r="A61" s="34" t="s">
        <v>49</v>
      </c>
      <c r="B61" s="25" t="s">
        <v>57</v>
      </c>
      <c r="C61" s="25" t="s">
        <v>36</v>
      </c>
      <c r="D61" s="26" t="s">
        <v>58</v>
      </c>
      <c r="E61" s="25">
        <v>0</v>
      </c>
      <c r="F61" s="27">
        <v>23</v>
      </c>
      <c r="G61" s="27">
        <f t="shared" si="2"/>
        <v>0</v>
      </c>
    </row>
    <row r="62" spans="1:8" x14ac:dyDescent="0.2">
      <c r="A62" s="139" t="s">
        <v>355</v>
      </c>
      <c r="B62" s="139"/>
      <c r="C62" s="139"/>
      <c r="D62" s="139"/>
      <c r="E62" s="139"/>
      <c r="F62" s="139"/>
      <c r="G62" s="139"/>
    </row>
    <row r="63" spans="1:8" s="23" customFormat="1" ht="17.100000000000001" customHeight="1" x14ac:dyDescent="0.2">
      <c r="A63" s="95" t="s">
        <v>322</v>
      </c>
      <c r="B63" s="96" t="s">
        <v>317</v>
      </c>
      <c r="C63" s="96" t="s">
        <v>36</v>
      </c>
      <c r="D63" s="97" t="s">
        <v>356</v>
      </c>
      <c r="E63" s="96">
        <v>0</v>
      </c>
      <c r="F63" s="98">
        <v>23</v>
      </c>
      <c r="G63" s="107">
        <f t="shared" ref="G63:G75" si="3">PRODUCT(E63,F63)</f>
        <v>0</v>
      </c>
    </row>
    <row r="64" spans="1:8" s="23" customFormat="1" ht="17.100000000000001" customHeight="1" x14ac:dyDescent="0.2">
      <c r="A64" s="95" t="s">
        <v>322</v>
      </c>
      <c r="B64" s="96" t="s">
        <v>318</v>
      </c>
      <c r="C64" s="96" t="s">
        <v>36</v>
      </c>
      <c r="D64" s="97" t="s">
        <v>357</v>
      </c>
      <c r="E64" s="96">
        <v>0</v>
      </c>
      <c r="F64" s="98">
        <v>23</v>
      </c>
      <c r="G64" s="107">
        <f t="shared" si="3"/>
        <v>0</v>
      </c>
    </row>
    <row r="65" spans="1:8" s="23" customFormat="1" ht="17.100000000000001" customHeight="1" x14ac:dyDescent="0.2">
      <c r="A65" s="95" t="s">
        <v>322</v>
      </c>
      <c r="B65" s="96" t="s">
        <v>319</v>
      </c>
      <c r="C65" s="96" t="s">
        <v>36</v>
      </c>
      <c r="D65" s="97" t="s">
        <v>358</v>
      </c>
      <c r="E65" s="96">
        <v>0</v>
      </c>
      <c r="F65" s="98">
        <v>23</v>
      </c>
      <c r="G65" s="107">
        <f t="shared" si="3"/>
        <v>0</v>
      </c>
    </row>
    <row r="66" spans="1:8" s="23" customFormat="1" ht="17.100000000000001" customHeight="1" x14ac:dyDescent="0.2">
      <c r="A66" s="95" t="s">
        <v>323</v>
      </c>
      <c r="B66" s="96" t="s">
        <v>320</v>
      </c>
      <c r="C66" s="96" t="s">
        <v>36</v>
      </c>
      <c r="D66" s="97" t="s">
        <v>359</v>
      </c>
      <c r="E66" s="96">
        <v>0</v>
      </c>
      <c r="F66" s="98">
        <v>23</v>
      </c>
      <c r="G66" s="107">
        <f t="shared" si="3"/>
        <v>0</v>
      </c>
    </row>
    <row r="67" spans="1:8" s="23" customFormat="1" ht="17.100000000000001" customHeight="1" x14ac:dyDescent="0.2">
      <c r="A67" s="95" t="s">
        <v>323</v>
      </c>
      <c r="B67" s="96" t="s">
        <v>321</v>
      </c>
      <c r="C67" s="96" t="s">
        <v>36</v>
      </c>
      <c r="D67" s="97" t="s">
        <v>360</v>
      </c>
      <c r="E67" s="96">
        <v>0</v>
      </c>
      <c r="F67" s="98">
        <v>23</v>
      </c>
      <c r="G67" s="107">
        <f t="shared" si="3"/>
        <v>0</v>
      </c>
    </row>
    <row r="68" spans="1:8" s="19" customFormat="1" ht="17.100000000000001" customHeight="1" x14ac:dyDescent="0.35">
      <c r="A68" s="77" t="s">
        <v>220</v>
      </c>
      <c r="B68" s="77" t="s">
        <v>87</v>
      </c>
      <c r="C68" s="77" t="s">
        <v>20</v>
      </c>
      <c r="D68" s="91" t="s">
        <v>239</v>
      </c>
      <c r="E68" s="78">
        <v>0</v>
      </c>
      <c r="F68" s="79">
        <v>31</v>
      </c>
      <c r="G68" s="79">
        <f t="shared" si="3"/>
        <v>0</v>
      </c>
      <c r="H68" s="18"/>
    </row>
    <row r="69" spans="1:8" s="19" customFormat="1" ht="17.100000000000001" customHeight="1" x14ac:dyDescent="0.35">
      <c r="A69" s="77" t="s">
        <v>220</v>
      </c>
      <c r="B69" s="77" t="s">
        <v>87</v>
      </c>
      <c r="C69" s="77" t="s">
        <v>21</v>
      </c>
      <c r="D69" s="91" t="s">
        <v>240</v>
      </c>
      <c r="E69" s="78">
        <v>0</v>
      </c>
      <c r="F69" s="79">
        <v>31</v>
      </c>
      <c r="G69" s="79">
        <f t="shared" si="3"/>
        <v>0</v>
      </c>
      <c r="H69" s="18"/>
    </row>
    <row r="70" spans="1:8" x14ac:dyDescent="0.2">
      <c r="A70" s="77" t="s">
        <v>220</v>
      </c>
      <c r="B70" s="77" t="s">
        <v>80</v>
      </c>
      <c r="C70" s="77" t="s">
        <v>20</v>
      </c>
      <c r="D70" s="91" t="s">
        <v>241</v>
      </c>
      <c r="E70" s="78">
        <v>0</v>
      </c>
      <c r="F70" s="79">
        <v>31</v>
      </c>
      <c r="G70" s="79">
        <f t="shared" si="3"/>
        <v>0</v>
      </c>
    </row>
    <row r="71" spans="1:8" x14ac:dyDescent="0.2">
      <c r="A71" s="77" t="s">
        <v>220</v>
      </c>
      <c r="B71" s="77" t="s">
        <v>80</v>
      </c>
      <c r="C71" s="77" t="s">
        <v>21</v>
      </c>
      <c r="D71" s="91" t="s">
        <v>242</v>
      </c>
      <c r="E71" s="78">
        <v>0</v>
      </c>
      <c r="F71" s="79">
        <v>31</v>
      </c>
      <c r="G71" s="79">
        <f t="shared" si="3"/>
        <v>0</v>
      </c>
    </row>
    <row r="72" spans="1:8" x14ac:dyDescent="0.2">
      <c r="A72" s="77" t="s">
        <v>220</v>
      </c>
      <c r="B72" s="77" t="s">
        <v>22</v>
      </c>
      <c r="C72" s="77" t="s">
        <v>20</v>
      </c>
      <c r="D72" s="91" t="s">
        <v>243</v>
      </c>
      <c r="E72" s="78">
        <v>0</v>
      </c>
      <c r="F72" s="79">
        <v>31</v>
      </c>
      <c r="G72" s="79">
        <f t="shared" si="3"/>
        <v>0</v>
      </c>
    </row>
    <row r="73" spans="1:8" x14ac:dyDescent="0.2">
      <c r="A73" s="77" t="s">
        <v>220</v>
      </c>
      <c r="B73" s="77" t="s">
        <v>22</v>
      </c>
      <c r="C73" s="77" t="s">
        <v>21</v>
      </c>
      <c r="D73" s="91" t="s">
        <v>244</v>
      </c>
      <c r="E73" s="78">
        <v>0</v>
      </c>
      <c r="F73" s="79">
        <v>31</v>
      </c>
      <c r="G73" s="79">
        <f t="shared" si="3"/>
        <v>0</v>
      </c>
    </row>
    <row r="74" spans="1:8" x14ac:dyDescent="0.2">
      <c r="A74" s="77" t="s">
        <v>220</v>
      </c>
      <c r="B74" s="77" t="s">
        <v>46</v>
      </c>
      <c r="C74" s="77" t="s">
        <v>20</v>
      </c>
      <c r="D74" s="91" t="s">
        <v>245</v>
      </c>
      <c r="E74" s="78">
        <v>0</v>
      </c>
      <c r="F74" s="79">
        <v>31</v>
      </c>
      <c r="G74" s="79">
        <f t="shared" si="3"/>
        <v>0</v>
      </c>
    </row>
    <row r="75" spans="1:8" x14ac:dyDescent="0.2">
      <c r="A75" s="77" t="s">
        <v>220</v>
      </c>
      <c r="B75" s="77" t="s">
        <v>46</v>
      </c>
      <c r="C75" s="77" t="s">
        <v>21</v>
      </c>
      <c r="D75" s="91" t="s">
        <v>246</v>
      </c>
      <c r="E75" s="78">
        <v>0</v>
      </c>
      <c r="F75" s="79">
        <v>31</v>
      </c>
      <c r="G75" s="79">
        <f t="shared" si="3"/>
        <v>0</v>
      </c>
    </row>
    <row r="76" spans="1:8" ht="17.100000000000001" customHeight="1" x14ac:dyDescent="0.2">
      <c r="A76" s="95" t="s">
        <v>324</v>
      </c>
      <c r="B76" s="100" t="s">
        <v>326</v>
      </c>
      <c r="C76" s="100" t="s">
        <v>20</v>
      </c>
      <c r="D76" s="101" t="s">
        <v>361</v>
      </c>
      <c r="E76" s="100">
        <v>0</v>
      </c>
      <c r="F76" s="98">
        <v>31</v>
      </c>
      <c r="G76" s="98">
        <f>PRODUCT(E76,F76)</f>
        <v>0</v>
      </c>
    </row>
    <row r="77" spans="1:8" ht="17.100000000000001" customHeight="1" x14ac:dyDescent="0.2">
      <c r="A77" s="95" t="s">
        <v>325</v>
      </c>
      <c r="B77" s="100" t="s">
        <v>326</v>
      </c>
      <c r="C77" s="100" t="s">
        <v>21</v>
      </c>
      <c r="D77" s="101" t="s">
        <v>362</v>
      </c>
      <c r="E77" s="100">
        <v>0</v>
      </c>
      <c r="F77" s="98">
        <v>31</v>
      </c>
      <c r="G77" s="98">
        <f t="shared" ref="G77:G85" si="4">PRODUCT(E77,F77)</f>
        <v>0</v>
      </c>
    </row>
    <row r="78" spans="1:8" ht="17.100000000000001" customHeight="1" x14ac:dyDescent="0.2">
      <c r="A78" s="95" t="s">
        <v>324</v>
      </c>
      <c r="B78" s="100" t="s">
        <v>327</v>
      </c>
      <c r="C78" s="100" t="s">
        <v>20</v>
      </c>
      <c r="D78" s="101" t="s">
        <v>363</v>
      </c>
      <c r="E78" s="100">
        <v>0</v>
      </c>
      <c r="F78" s="98">
        <v>31</v>
      </c>
      <c r="G78" s="98">
        <f t="shared" si="4"/>
        <v>0</v>
      </c>
    </row>
    <row r="79" spans="1:8" ht="17.100000000000001" customHeight="1" x14ac:dyDescent="0.2">
      <c r="A79" s="95" t="s">
        <v>325</v>
      </c>
      <c r="B79" s="100" t="s">
        <v>327</v>
      </c>
      <c r="C79" s="100" t="s">
        <v>21</v>
      </c>
      <c r="D79" s="101" t="s">
        <v>364</v>
      </c>
      <c r="E79" s="100">
        <v>0</v>
      </c>
      <c r="F79" s="98">
        <v>31</v>
      </c>
      <c r="G79" s="98">
        <f t="shared" si="4"/>
        <v>0</v>
      </c>
    </row>
    <row r="80" spans="1:8" s="23" customFormat="1" ht="17.100000000000001" customHeight="1" x14ac:dyDescent="0.2">
      <c r="A80" s="95" t="s">
        <v>324</v>
      </c>
      <c r="B80" s="100" t="s">
        <v>328</v>
      </c>
      <c r="C80" s="100" t="s">
        <v>20</v>
      </c>
      <c r="D80" s="101" t="s">
        <v>365</v>
      </c>
      <c r="E80" s="100">
        <v>0</v>
      </c>
      <c r="F80" s="98">
        <v>31</v>
      </c>
      <c r="G80" s="98">
        <f t="shared" si="4"/>
        <v>0</v>
      </c>
    </row>
    <row r="81" spans="1:7" s="23" customFormat="1" ht="17.100000000000001" customHeight="1" x14ac:dyDescent="0.2">
      <c r="A81" s="95" t="s">
        <v>325</v>
      </c>
      <c r="B81" s="100" t="s">
        <v>328</v>
      </c>
      <c r="C81" s="100" t="s">
        <v>21</v>
      </c>
      <c r="D81" s="101" t="s">
        <v>366</v>
      </c>
      <c r="E81" s="100">
        <v>0</v>
      </c>
      <c r="F81" s="98">
        <v>31</v>
      </c>
      <c r="G81" s="98">
        <f t="shared" si="4"/>
        <v>0</v>
      </c>
    </row>
    <row r="82" spans="1:7" s="23" customFormat="1" ht="17.100000000000001" customHeight="1" x14ac:dyDescent="0.2">
      <c r="A82" s="95" t="s">
        <v>324</v>
      </c>
      <c r="B82" s="100" t="s">
        <v>284</v>
      </c>
      <c r="C82" s="100" t="s">
        <v>20</v>
      </c>
      <c r="D82" s="101" t="s">
        <v>367</v>
      </c>
      <c r="E82" s="100">
        <v>0</v>
      </c>
      <c r="F82" s="98">
        <v>31</v>
      </c>
      <c r="G82" s="98">
        <f t="shared" si="4"/>
        <v>0</v>
      </c>
    </row>
    <row r="83" spans="1:7" s="23" customFormat="1" ht="17.100000000000001" customHeight="1" x14ac:dyDescent="0.2">
      <c r="A83" s="95" t="s">
        <v>325</v>
      </c>
      <c r="B83" s="100" t="s">
        <v>284</v>
      </c>
      <c r="C83" s="100" t="s">
        <v>21</v>
      </c>
      <c r="D83" s="101" t="s">
        <v>368</v>
      </c>
      <c r="E83" s="100">
        <v>0</v>
      </c>
      <c r="F83" s="98">
        <v>31</v>
      </c>
      <c r="G83" s="98">
        <f t="shared" si="4"/>
        <v>0</v>
      </c>
    </row>
    <row r="84" spans="1:7" s="23" customFormat="1" ht="17.100000000000001" customHeight="1" x14ac:dyDescent="0.2">
      <c r="A84" s="95" t="s">
        <v>324</v>
      </c>
      <c r="B84" s="100" t="s">
        <v>283</v>
      </c>
      <c r="C84" s="100" t="s">
        <v>20</v>
      </c>
      <c r="D84" s="101" t="s">
        <v>369</v>
      </c>
      <c r="E84" s="100">
        <v>0</v>
      </c>
      <c r="F84" s="98">
        <v>31</v>
      </c>
      <c r="G84" s="98">
        <f t="shared" si="4"/>
        <v>0</v>
      </c>
    </row>
    <row r="85" spans="1:7" s="23" customFormat="1" ht="17.100000000000001" customHeight="1" x14ac:dyDescent="0.2">
      <c r="A85" s="95" t="s">
        <v>325</v>
      </c>
      <c r="B85" s="100" t="s">
        <v>283</v>
      </c>
      <c r="C85" s="100" t="s">
        <v>21</v>
      </c>
      <c r="D85" s="101" t="s">
        <v>370</v>
      </c>
      <c r="E85" s="100">
        <v>0</v>
      </c>
      <c r="F85" s="98">
        <v>31</v>
      </c>
      <c r="G85" s="98">
        <f t="shared" si="4"/>
        <v>0</v>
      </c>
    </row>
    <row r="86" spans="1:7" s="23" customFormat="1" ht="17.100000000000001" customHeight="1" x14ac:dyDescent="0.2">
      <c r="A86" s="95" t="s">
        <v>324</v>
      </c>
      <c r="B86" s="100" t="s">
        <v>285</v>
      </c>
      <c r="C86" s="100" t="s">
        <v>20</v>
      </c>
      <c r="D86" s="101" t="s">
        <v>373</v>
      </c>
      <c r="E86" s="100">
        <v>0</v>
      </c>
      <c r="F86" s="98">
        <v>31</v>
      </c>
      <c r="G86" s="98">
        <f t="shared" ref="G86:G113" si="5">PRODUCT(E86,F86)</f>
        <v>0</v>
      </c>
    </row>
    <row r="87" spans="1:7" s="23" customFormat="1" ht="17.100000000000001" customHeight="1" x14ac:dyDescent="0.2">
      <c r="A87" s="95" t="s">
        <v>325</v>
      </c>
      <c r="B87" s="100" t="s">
        <v>285</v>
      </c>
      <c r="C87" s="100" t="s">
        <v>21</v>
      </c>
      <c r="D87" s="101" t="s">
        <v>374</v>
      </c>
      <c r="E87" s="100">
        <v>0</v>
      </c>
      <c r="F87" s="98">
        <v>31</v>
      </c>
      <c r="G87" s="98">
        <f t="shared" si="5"/>
        <v>0</v>
      </c>
    </row>
    <row r="88" spans="1:7" s="23" customFormat="1" ht="17.100000000000001" customHeight="1" x14ac:dyDescent="0.2">
      <c r="A88" s="95" t="s">
        <v>324</v>
      </c>
      <c r="B88" s="100" t="s">
        <v>329</v>
      </c>
      <c r="C88" s="100" t="s">
        <v>20</v>
      </c>
      <c r="D88" s="101" t="s">
        <v>371</v>
      </c>
      <c r="E88" s="100">
        <v>0</v>
      </c>
      <c r="F88" s="98">
        <v>31</v>
      </c>
      <c r="G88" s="98">
        <f t="shared" si="5"/>
        <v>0</v>
      </c>
    </row>
    <row r="89" spans="1:7" s="23" customFormat="1" ht="17.100000000000001" customHeight="1" x14ac:dyDescent="0.2">
      <c r="A89" s="95" t="s">
        <v>325</v>
      </c>
      <c r="B89" s="100" t="s">
        <v>329</v>
      </c>
      <c r="C89" s="100" t="s">
        <v>21</v>
      </c>
      <c r="D89" s="101" t="s">
        <v>372</v>
      </c>
      <c r="E89" s="100">
        <v>0</v>
      </c>
      <c r="F89" s="98">
        <v>31</v>
      </c>
      <c r="G89" s="98">
        <f t="shared" si="5"/>
        <v>0</v>
      </c>
    </row>
    <row r="90" spans="1:7" s="23" customFormat="1" ht="17.100000000000001" customHeight="1" x14ac:dyDescent="0.2">
      <c r="A90" s="6" t="s">
        <v>59</v>
      </c>
      <c r="B90" s="31" t="s">
        <v>19</v>
      </c>
      <c r="C90" s="35" t="s">
        <v>20</v>
      </c>
      <c r="D90" s="32" t="s">
        <v>247</v>
      </c>
      <c r="E90" s="31">
        <v>0</v>
      </c>
      <c r="F90" s="15">
        <v>31</v>
      </c>
      <c r="G90" s="15">
        <f t="shared" si="5"/>
        <v>0</v>
      </c>
    </row>
    <row r="91" spans="1:7" s="23" customFormat="1" ht="17.100000000000001" customHeight="1" x14ac:dyDescent="0.2">
      <c r="A91" s="6" t="s">
        <v>60</v>
      </c>
      <c r="B91" s="31" t="s">
        <v>19</v>
      </c>
      <c r="C91" s="35" t="s">
        <v>21</v>
      </c>
      <c r="D91" s="32" t="s">
        <v>248</v>
      </c>
      <c r="E91" s="31">
        <v>0</v>
      </c>
      <c r="F91" s="15">
        <v>31</v>
      </c>
      <c r="G91" s="15">
        <f t="shared" si="5"/>
        <v>0</v>
      </c>
    </row>
    <row r="92" spans="1:7" s="23" customFormat="1" ht="17.100000000000001" customHeight="1" x14ac:dyDescent="0.2">
      <c r="A92" s="6" t="s">
        <v>59</v>
      </c>
      <c r="B92" s="31" t="s">
        <v>22</v>
      </c>
      <c r="C92" s="31" t="s">
        <v>20</v>
      </c>
      <c r="D92" s="32" t="s">
        <v>249</v>
      </c>
      <c r="E92" s="31">
        <v>0</v>
      </c>
      <c r="F92" s="15">
        <v>31</v>
      </c>
      <c r="G92" s="15">
        <f t="shared" si="5"/>
        <v>0</v>
      </c>
    </row>
    <row r="93" spans="1:7" s="23" customFormat="1" ht="17.100000000000001" customHeight="1" x14ac:dyDescent="0.2">
      <c r="A93" s="6" t="s">
        <v>60</v>
      </c>
      <c r="B93" s="31" t="s">
        <v>22</v>
      </c>
      <c r="C93" s="31" t="s">
        <v>21</v>
      </c>
      <c r="D93" s="32" t="s">
        <v>250</v>
      </c>
      <c r="E93" s="31">
        <v>0</v>
      </c>
      <c r="F93" s="15">
        <v>31</v>
      </c>
      <c r="G93" s="15">
        <f t="shared" si="5"/>
        <v>0</v>
      </c>
    </row>
    <row r="94" spans="1:7" s="60" customFormat="1" ht="17.100000000000001" customHeight="1" x14ac:dyDescent="0.2">
      <c r="A94" s="6" t="s">
        <v>61</v>
      </c>
      <c r="B94" s="31" t="s">
        <v>50</v>
      </c>
      <c r="C94" s="31" t="s">
        <v>20</v>
      </c>
      <c r="D94" s="32" t="s">
        <v>251</v>
      </c>
      <c r="E94" s="31">
        <v>0</v>
      </c>
      <c r="F94" s="15">
        <v>31</v>
      </c>
      <c r="G94" s="15">
        <f t="shared" si="5"/>
        <v>0</v>
      </c>
    </row>
    <row r="95" spans="1:7" s="60" customFormat="1" ht="17.100000000000001" customHeight="1" x14ac:dyDescent="0.2">
      <c r="A95" s="6" t="s">
        <v>62</v>
      </c>
      <c r="B95" s="31" t="s">
        <v>50</v>
      </c>
      <c r="C95" s="31" t="s">
        <v>21</v>
      </c>
      <c r="D95" s="32" t="s">
        <v>252</v>
      </c>
      <c r="E95" s="31">
        <v>0</v>
      </c>
      <c r="F95" s="15">
        <v>31</v>
      </c>
      <c r="G95" s="15">
        <f t="shared" si="5"/>
        <v>0</v>
      </c>
    </row>
    <row r="96" spans="1:7" s="60" customFormat="1" ht="17.100000000000001" customHeight="1" x14ac:dyDescent="0.2">
      <c r="A96" s="6" t="s">
        <v>61</v>
      </c>
      <c r="B96" s="31" t="s">
        <v>54</v>
      </c>
      <c r="C96" s="31" t="s">
        <v>20</v>
      </c>
      <c r="D96" s="32" t="s">
        <v>253</v>
      </c>
      <c r="E96" s="31">
        <v>0</v>
      </c>
      <c r="F96" s="15">
        <v>31</v>
      </c>
      <c r="G96" s="15">
        <f t="shared" si="5"/>
        <v>0</v>
      </c>
    </row>
    <row r="97" spans="1:7" s="60" customFormat="1" ht="17.100000000000001" customHeight="1" x14ac:dyDescent="0.2">
      <c r="A97" s="6" t="s">
        <v>62</v>
      </c>
      <c r="B97" s="31" t="s">
        <v>54</v>
      </c>
      <c r="C97" s="31" t="s">
        <v>21</v>
      </c>
      <c r="D97" s="32" t="s">
        <v>254</v>
      </c>
      <c r="E97" s="31">
        <v>0</v>
      </c>
      <c r="F97" s="15">
        <v>31</v>
      </c>
      <c r="G97" s="15">
        <f t="shared" si="5"/>
        <v>0</v>
      </c>
    </row>
    <row r="98" spans="1:7" s="60" customFormat="1" ht="17.100000000000001" customHeight="1" x14ac:dyDescent="0.2">
      <c r="A98" s="24" t="s">
        <v>63</v>
      </c>
      <c r="B98" s="25" t="s">
        <v>22</v>
      </c>
      <c r="C98" s="25" t="s">
        <v>20</v>
      </c>
      <c r="D98" s="26" t="s">
        <v>447</v>
      </c>
      <c r="E98" s="25">
        <v>0</v>
      </c>
      <c r="F98" s="27">
        <v>31</v>
      </c>
      <c r="G98" s="27">
        <f t="shared" si="5"/>
        <v>0</v>
      </c>
    </row>
    <row r="99" spans="1:7" s="60" customFormat="1" ht="17.100000000000001" customHeight="1" x14ac:dyDescent="0.2">
      <c r="A99" s="24" t="s">
        <v>64</v>
      </c>
      <c r="B99" s="25" t="s">
        <v>22</v>
      </c>
      <c r="C99" s="25" t="s">
        <v>21</v>
      </c>
      <c r="D99" s="26" t="s">
        <v>448</v>
      </c>
      <c r="E99" s="25">
        <v>0</v>
      </c>
      <c r="F99" s="27">
        <v>31</v>
      </c>
      <c r="G99" s="27">
        <f t="shared" si="5"/>
        <v>0</v>
      </c>
    </row>
    <row r="100" spans="1:7" s="60" customFormat="1" ht="17.100000000000001" customHeight="1" x14ac:dyDescent="0.2">
      <c r="A100" s="24" t="s">
        <v>63</v>
      </c>
      <c r="B100" s="25" t="s">
        <v>19</v>
      </c>
      <c r="C100" s="25" t="s">
        <v>20</v>
      </c>
      <c r="D100" s="26" t="s">
        <v>287</v>
      </c>
      <c r="E100" s="25">
        <v>0</v>
      </c>
      <c r="F100" s="27">
        <v>31</v>
      </c>
      <c r="G100" s="27">
        <f t="shared" si="5"/>
        <v>0</v>
      </c>
    </row>
    <row r="101" spans="1:7" s="60" customFormat="1" ht="17.100000000000001" customHeight="1" x14ac:dyDescent="0.2">
      <c r="A101" s="24" t="s">
        <v>64</v>
      </c>
      <c r="B101" s="25" t="s">
        <v>19</v>
      </c>
      <c r="C101" s="25" t="s">
        <v>21</v>
      </c>
      <c r="D101" s="26" t="s">
        <v>288</v>
      </c>
      <c r="E101" s="25">
        <v>0</v>
      </c>
      <c r="F101" s="27">
        <v>31</v>
      </c>
      <c r="G101" s="27">
        <f t="shared" si="5"/>
        <v>0</v>
      </c>
    </row>
    <row r="102" spans="1:7" s="60" customFormat="1" ht="17.100000000000001" customHeight="1" x14ac:dyDescent="0.2">
      <c r="A102" s="24" t="s">
        <v>63</v>
      </c>
      <c r="B102" s="25" t="s">
        <v>156</v>
      </c>
      <c r="C102" s="25" t="s">
        <v>20</v>
      </c>
      <c r="D102" s="26" t="s">
        <v>289</v>
      </c>
      <c r="E102" s="25">
        <v>0</v>
      </c>
      <c r="F102" s="27">
        <v>31</v>
      </c>
      <c r="G102" s="27">
        <f t="shared" si="5"/>
        <v>0</v>
      </c>
    </row>
    <row r="103" spans="1:7" s="60" customFormat="1" ht="17.100000000000001" customHeight="1" x14ac:dyDescent="0.2">
      <c r="A103" s="24" t="s">
        <v>64</v>
      </c>
      <c r="B103" s="25" t="s">
        <v>156</v>
      </c>
      <c r="C103" s="25" t="s">
        <v>21</v>
      </c>
      <c r="D103" s="26" t="s">
        <v>290</v>
      </c>
      <c r="E103" s="25">
        <v>0</v>
      </c>
      <c r="F103" s="27">
        <v>31</v>
      </c>
      <c r="G103" s="27">
        <f t="shared" si="5"/>
        <v>0</v>
      </c>
    </row>
    <row r="104" spans="1:7" s="60" customFormat="1" ht="17.100000000000001" customHeight="1" x14ac:dyDescent="0.2">
      <c r="A104" s="95" t="s">
        <v>66</v>
      </c>
      <c r="B104" s="100" t="s">
        <v>298</v>
      </c>
      <c r="C104" s="100" t="s">
        <v>20</v>
      </c>
      <c r="D104" s="101" t="s">
        <v>375</v>
      </c>
      <c r="E104" s="100">
        <v>0</v>
      </c>
      <c r="F104" s="98">
        <v>31</v>
      </c>
      <c r="G104" s="98">
        <f t="shared" si="5"/>
        <v>0</v>
      </c>
    </row>
    <row r="105" spans="1:7" s="60" customFormat="1" ht="17.100000000000001" customHeight="1" x14ac:dyDescent="0.2">
      <c r="A105" s="95" t="s">
        <v>67</v>
      </c>
      <c r="B105" s="100" t="s">
        <v>298</v>
      </c>
      <c r="C105" s="100" t="s">
        <v>21</v>
      </c>
      <c r="D105" s="101" t="s">
        <v>376</v>
      </c>
      <c r="E105" s="100">
        <v>0</v>
      </c>
      <c r="F105" s="98">
        <v>31</v>
      </c>
      <c r="G105" s="98">
        <f t="shared" si="5"/>
        <v>0</v>
      </c>
    </row>
    <row r="106" spans="1:7" s="60" customFormat="1" ht="17.100000000000001" customHeight="1" x14ac:dyDescent="0.2">
      <c r="A106" s="95" t="s">
        <v>66</v>
      </c>
      <c r="B106" s="100" t="s">
        <v>302</v>
      </c>
      <c r="C106" s="100" t="s">
        <v>20</v>
      </c>
      <c r="D106" s="101" t="s">
        <v>377</v>
      </c>
      <c r="E106" s="100">
        <v>0</v>
      </c>
      <c r="F106" s="98">
        <v>31</v>
      </c>
      <c r="G106" s="98">
        <f t="shared" si="5"/>
        <v>0</v>
      </c>
    </row>
    <row r="107" spans="1:7" s="23" customFormat="1" ht="17.100000000000001" customHeight="1" x14ac:dyDescent="0.2">
      <c r="A107" s="95" t="s">
        <v>67</v>
      </c>
      <c r="B107" s="100" t="s">
        <v>302</v>
      </c>
      <c r="C107" s="100" t="s">
        <v>21</v>
      </c>
      <c r="D107" s="101" t="s">
        <v>377</v>
      </c>
      <c r="E107" s="100">
        <v>0</v>
      </c>
      <c r="F107" s="98">
        <v>31</v>
      </c>
      <c r="G107" s="98">
        <f t="shared" si="5"/>
        <v>0</v>
      </c>
    </row>
    <row r="108" spans="1:7" s="23" customFormat="1" ht="17.100000000000001" customHeight="1" x14ac:dyDescent="0.2">
      <c r="A108" s="95" t="s">
        <v>66</v>
      </c>
      <c r="B108" s="100" t="s">
        <v>303</v>
      </c>
      <c r="C108" s="100" t="s">
        <v>20</v>
      </c>
      <c r="D108" s="101" t="s">
        <v>378</v>
      </c>
      <c r="E108" s="100">
        <v>0</v>
      </c>
      <c r="F108" s="98">
        <v>31</v>
      </c>
      <c r="G108" s="98">
        <f t="shared" si="5"/>
        <v>0</v>
      </c>
    </row>
    <row r="109" spans="1:7" s="23" customFormat="1" ht="17.100000000000001" customHeight="1" x14ac:dyDescent="0.2">
      <c r="A109" s="95" t="s">
        <v>67</v>
      </c>
      <c r="B109" s="100" t="s">
        <v>303</v>
      </c>
      <c r="C109" s="100" t="s">
        <v>21</v>
      </c>
      <c r="D109" s="101" t="s">
        <v>379</v>
      </c>
      <c r="E109" s="100">
        <v>0</v>
      </c>
      <c r="F109" s="98">
        <v>31</v>
      </c>
      <c r="G109" s="98">
        <f t="shared" si="5"/>
        <v>0</v>
      </c>
    </row>
    <row r="110" spans="1:7" s="23" customFormat="1" ht="17.100000000000001" customHeight="1" x14ac:dyDescent="0.2">
      <c r="A110" s="95" t="s">
        <v>66</v>
      </c>
      <c r="B110" s="100" t="s">
        <v>299</v>
      </c>
      <c r="C110" s="100" t="s">
        <v>20</v>
      </c>
      <c r="D110" s="101" t="s">
        <v>382</v>
      </c>
      <c r="E110" s="100">
        <v>0</v>
      </c>
      <c r="F110" s="98">
        <v>31</v>
      </c>
      <c r="G110" s="98">
        <f t="shared" si="5"/>
        <v>0</v>
      </c>
    </row>
    <row r="111" spans="1:7" s="23" customFormat="1" ht="17.100000000000001" customHeight="1" x14ac:dyDescent="0.2">
      <c r="A111" s="95" t="s">
        <v>67</v>
      </c>
      <c r="B111" s="100" t="s">
        <v>299</v>
      </c>
      <c r="C111" s="100" t="s">
        <v>21</v>
      </c>
      <c r="D111" s="101" t="s">
        <v>383</v>
      </c>
      <c r="E111" s="100">
        <v>0</v>
      </c>
      <c r="F111" s="98">
        <v>31</v>
      </c>
      <c r="G111" s="98">
        <f t="shared" si="5"/>
        <v>0</v>
      </c>
    </row>
    <row r="112" spans="1:7" s="23" customFormat="1" ht="17.100000000000001" customHeight="1" x14ac:dyDescent="0.2">
      <c r="A112" s="95" t="s">
        <v>66</v>
      </c>
      <c r="B112" s="100" t="s">
        <v>304</v>
      </c>
      <c r="C112" s="100" t="s">
        <v>20</v>
      </c>
      <c r="D112" s="101" t="s">
        <v>380</v>
      </c>
      <c r="E112" s="100">
        <v>0</v>
      </c>
      <c r="F112" s="98">
        <v>31</v>
      </c>
      <c r="G112" s="98">
        <f t="shared" si="5"/>
        <v>0</v>
      </c>
    </row>
    <row r="113" spans="1:7" s="23" customFormat="1" ht="17.100000000000001" customHeight="1" x14ac:dyDescent="0.2">
      <c r="A113" s="95" t="s">
        <v>67</v>
      </c>
      <c r="B113" s="100" t="s">
        <v>304</v>
      </c>
      <c r="C113" s="100" t="s">
        <v>21</v>
      </c>
      <c r="D113" s="101" t="s">
        <v>381</v>
      </c>
      <c r="E113" s="100">
        <v>0</v>
      </c>
      <c r="F113" s="98">
        <v>31</v>
      </c>
      <c r="G113" s="98">
        <f t="shared" si="5"/>
        <v>0</v>
      </c>
    </row>
    <row r="114" spans="1:7" s="23" customFormat="1" ht="17.100000000000001" customHeight="1" x14ac:dyDescent="0.2">
      <c r="A114" s="24" t="s">
        <v>66</v>
      </c>
      <c r="B114" s="25" t="s">
        <v>50</v>
      </c>
      <c r="C114" s="25" t="s">
        <v>20</v>
      </c>
      <c r="D114" s="26" t="s">
        <v>384</v>
      </c>
      <c r="E114" s="25">
        <v>0</v>
      </c>
      <c r="F114" s="27">
        <v>31</v>
      </c>
      <c r="G114" s="27">
        <f t="shared" ref="G114:G121" si="6">PRODUCT(E114,F114)</f>
        <v>0</v>
      </c>
    </row>
    <row r="115" spans="1:7" s="23" customFormat="1" ht="17.100000000000001" customHeight="1" x14ac:dyDescent="0.2">
      <c r="A115" s="24" t="s">
        <v>67</v>
      </c>
      <c r="B115" s="25" t="s">
        <v>50</v>
      </c>
      <c r="C115" s="25" t="s">
        <v>21</v>
      </c>
      <c r="D115" s="26" t="s">
        <v>385</v>
      </c>
      <c r="E115" s="25">
        <v>0</v>
      </c>
      <c r="F115" s="27">
        <v>31</v>
      </c>
      <c r="G115" s="27">
        <f t="shared" si="6"/>
        <v>0</v>
      </c>
    </row>
    <row r="116" spans="1:7" s="23" customFormat="1" ht="17.100000000000001" customHeight="1" x14ac:dyDescent="0.2">
      <c r="A116" s="24" t="s">
        <v>66</v>
      </c>
      <c r="B116" s="25" t="s">
        <v>52</v>
      </c>
      <c r="C116" s="25" t="s">
        <v>20</v>
      </c>
      <c r="D116" s="26" t="s">
        <v>386</v>
      </c>
      <c r="E116" s="25">
        <v>0</v>
      </c>
      <c r="F116" s="27">
        <v>31</v>
      </c>
      <c r="G116" s="27">
        <f t="shared" si="6"/>
        <v>0</v>
      </c>
    </row>
    <row r="117" spans="1:7" s="23" customFormat="1" ht="17.100000000000001" customHeight="1" x14ac:dyDescent="0.2">
      <c r="A117" s="24" t="s">
        <v>67</v>
      </c>
      <c r="B117" s="25" t="s">
        <v>52</v>
      </c>
      <c r="C117" s="25" t="s">
        <v>21</v>
      </c>
      <c r="D117" s="26" t="s">
        <v>387</v>
      </c>
      <c r="E117" s="25">
        <v>0</v>
      </c>
      <c r="F117" s="27">
        <v>31</v>
      </c>
      <c r="G117" s="27">
        <f t="shared" si="6"/>
        <v>0</v>
      </c>
    </row>
    <row r="118" spans="1:7" s="23" customFormat="1" ht="17.100000000000001" customHeight="1" x14ac:dyDescent="0.2">
      <c r="A118" s="24" t="s">
        <v>66</v>
      </c>
      <c r="B118" s="25" t="s">
        <v>55</v>
      </c>
      <c r="C118" s="25" t="s">
        <v>20</v>
      </c>
      <c r="D118" s="26" t="s">
        <v>255</v>
      </c>
      <c r="E118" s="25">
        <v>0</v>
      </c>
      <c r="F118" s="27">
        <v>31</v>
      </c>
      <c r="G118" s="27">
        <f t="shared" si="6"/>
        <v>0</v>
      </c>
    </row>
    <row r="119" spans="1:7" s="23" customFormat="1" ht="17.100000000000001" customHeight="1" x14ac:dyDescent="0.2">
      <c r="A119" s="24" t="s">
        <v>67</v>
      </c>
      <c r="B119" s="25" t="s">
        <v>55</v>
      </c>
      <c r="C119" s="25" t="s">
        <v>21</v>
      </c>
      <c r="D119" s="26" t="s">
        <v>256</v>
      </c>
      <c r="E119" s="25">
        <v>0</v>
      </c>
      <c r="F119" s="27">
        <v>31</v>
      </c>
      <c r="G119" s="27">
        <f t="shared" si="6"/>
        <v>0</v>
      </c>
    </row>
    <row r="120" spans="1:7" s="23" customFormat="1" ht="17.100000000000001" customHeight="1" x14ac:dyDescent="0.2">
      <c r="A120" s="24" t="s">
        <v>66</v>
      </c>
      <c r="B120" s="25" t="s">
        <v>57</v>
      </c>
      <c r="C120" s="25" t="s">
        <v>20</v>
      </c>
      <c r="D120" s="26" t="s">
        <v>257</v>
      </c>
      <c r="E120" s="25">
        <v>0</v>
      </c>
      <c r="F120" s="27">
        <v>31</v>
      </c>
      <c r="G120" s="27">
        <f t="shared" si="6"/>
        <v>0</v>
      </c>
    </row>
    <row r="121" spans="1:7" s="23" customFormat="1" ht="17.100000000000001" customHeight="1" x14ac:dyDescent="0.2">
      <c r="A121" s="24" t="s">
        <v>67</v>
      </c>
      <c r="B121" s="25" t="s">
        <v>57</v>
      </c>
      <c r="C121" s="25" t="s">
        <v>21</v>
      </c>
      <c r="D121" s="26" t="s">
        <v>258</v>
      </c>
      <c r="E121" s="25">
        <v>0</v>
      </c>
      <c r="F121" s="27">
        <v>31</v>
      </c>
      <c r="G121" s="27">
        <f t="shared" si="6"/>
        <v>0</v>
      </c>
    </row>
    <row r="123" spans="1:7" s="23" customFormat="1" ht="17.100000000000001" customHeight="1" x14ac:dyDescent="0.2">
      <c r="A123" s="139" t="s">
        <v>234</v>
      </c>
      <c r="B123" s="139"/>
      <c r="C123" s="139"/>
      <c r="D123" s="139"/>
      <c r="E123" s="139"/>
      <c r="F123" s="139"/>
      <c r="G123" s="139"/>
    </row>
    <row r="124" spans="1:7" s="23" customFormat="1" ht="17.100000000000001" customHeight="1" x14ac:dyDescent="0.2">
      <c r="A124" s="114" t="s">
        <v>315</v>
      </c>
      <c r="B124" s="114" t="s">
        <v>317</v>
      </c>
      <c r="C124" s="114" t="s">
        <v>36</v>
      </c>
      <c r="D124" s="115" t="s">
        <v>394</v>
      </c>
      <c r="E124" s="114">
        <v>0</v>
      </c>
      <c r="F124" s="107">
        <v>23</v>
      </c>
      <c r="G124" s="107">
        <f t="shared" ref="G124:G128" si="7">PRODUCT(E124,F124)</f>
        <v>0</v>
      </c>
    </row>
    <row r="125" spans="1:7" s="23" customFormat="1" ht="17.100000000000001" customHeight="1" x14ac:dyDescent="0.2">
      <c r="A125" s="114" t="s">
        <v>315</v>
      </c>
      <c r="B125" s="114" t="s">
        <v>318</v>
      </c>
      <c r="C125" s="114" t="s">
        <v>36</v>
      </c>
      <c r="D125" s="115" t="s">
        <v>395</v>
      </c>
      <c r="E125" s="114">
        <v>0</v>
      </c>
      <c r="F125" s="107">
        <v>23</v>
      </c>
      <c r="G125" s="107">
        <f t="shared" si="7"/>
        <v>0</v>
      </c>
    </row>
    <row r="126" spans="1:7" s="23" customFormat="1" ht="17.100000000000001" customHeight="1" x14ac:dyDescent="0.2">
      <c r="A126" s="114" t="s">
        <v>315</v>
      </c>
      <c r="B126" s="114" t="s">
        <v>319</v>
      </c>
      <c r="C126" s="114" t="s">
        <v>36</v>
      </c>
      <c r="D126" s="115" t="s">
        <v>396</v>
      </c>
      <c r="E126" s="114">
        <v>0</v>
      </c>
      <c r="F126" s="107">
        <v>23</v>
      </c>
      <c r="G126" s="107">
        <f t="shared" si="7"/>
        <v>0</v>
      </c>
    </row>
    <row r="127" spans="1:7" ht="17.100000000000001" customHeight="1" x14ac:dyDescent="0.2">
      <c r="A127" s="114" t="s">
        <v>316</v>
      </c>
      <c r="B127" s="114" t="s">
        <v>320</v>
      </c>
      <c r="C127" s="114" t="s">
        <v>36</v>
      </c>
      <c r="D127" s="115" t="s">
        <v>397</v>
      </c>
      <c r="E127" s="114">
        <v>0</v>
      </c>
      <c r="F127" s="107">
        <v>23</v>
      </c>
      <c r="G127" s="107">
        <f t="shared" si="7"/>
        <v>0</v>
      </c>
    </row>
    <row r="128" spans="1:7" ht="17.100000000000001" customHeight="1" x14ac:dyDescent="0.2">
      <c r="A128" s="114" t="s">
        <v>316</v>
      </c>
      <c r="B128" s="114" t="s">
        <v>321</v>
      </c>
      <c r="C128" s="114" t="s">
        <v>36</v>
      </c>
      <c r="D128" s="115" t="s">
        <v>398</v>
      </c>
      <c r="E128" s="114">
        <v>0</v>
      </c>
      <c r="F128" s="107">
        <v>23</v>
      </c>
      <c r="G128" s="107">
        <f t="shared" si="7"/>
        <v>0</v>
      </c>
    </row>
    <row r="129" spans="1:7" s="23" customFormat="1" ht="17.100000000000001" customHeight="1" x14ac:dyDescent="0.2">
      <c r="A129" s="114" t="s">
        <v>313</v>
      </c>
      <c r="B129" s="114" t="s">
        <v>314</v>
      </c>
      <c r="C129" s="114" t="s">
        <v>36</v>
      </c>
      <c r="D129" s="115" t="s">
        <v>392</v>
      </c>
      <c r="E129" s="114">
        <v>0</v>
      </c>
      <c r="F129" s="107">
        <v>24</v>
      </c>
      <c r="G129" s="107">
        <f>PRODUCT(E129,F129)</f>
        <v>0</v>
      </c>
    </row>
    <row r="130" spans="1:7" s="23" customFormat="1" ht="17.100000000000001" customHeight="1" x14ac:dyDescent="0.2">
      <c r="A130" s="114" t="s">
        <v>313</v>
      </c>
      <c r="B130" s="114" t="s">
        <v>188</v>
      </c>
      <c r="C130" s="114" t="s">
        <v>36</v>
      </c>
      <c r="D130" s="115" t="s">
        <v>393</v>
      </c>
      <c r="E130" s="114">
        <v>0</v>
      </c>
      <c r="F130" s="107">
        <v>24</v>
      </c>
      <c r="G130" s="107">
        <f>PRODUCT(E130,F130)</f>
        <v>0</v>
      </c>
    </row>
    <row r="131" spans="1:7" s="23" customFormat="1" ht="17.100000000000001" customHeight="1" x14ac:dyDescent="0.2">
      <c r="A131" s="114" t="s">
        <v>312</v>
      </c>
      <c r="B131" s="114" t="s">
        <v>25</v>
      </c>
      <c r="C131" s="114" t="s">
        <v>36</v>
      </c>
      <c r="D131" s="115" t="s">
        <v>388</v>
      </c>
      <c r="E131" s="114">
        <v>0</v>
      </c>
      <c r="F131" s="107">
        <v>21</v>
      </c>
      <c r="G131" s="107">
        <f t="shared" ref="G131:G135" si="8">PRODUCT(E131,F131)</f>
        <v>0</v>
      </c>
    </row>
    <row r="132" spans="1:7" s="23" customFormat="1" ht="17.100000000000001" customHeight="1" x14ac:dyDescent="0.2">
      <c r="A132" s="114" t="s">
        <v>312</v>
      </c>
      <c r="B132" s="114" t="s">
        <v>28</v>
      </c>
      <c r="C132" s="114" t="s">
        <v>36</v>
      </c>
      <c r="D132" s="115" t="s">
        <v>389</v>
      </c>
      <c r="E132" s="114">
        <v>0</v>
      </c>
      <c r="F132" s="107">
        <v>21</v>
      </c>
      <c r="G132" s="107">
        <f t="shared" si="8"/>
        <v>0</v>
      </c>
    </row>
    <row r="133" spans="1:7" s="23" customFormat="1" ht="17.100000000000001" customHeight="1" x14ac:dyDescent="0.2">
      <c r="A133" s="114" t="s">
        <v>312</v>
      </c>
      <c r="B133" s="114" t="s">
        <v>23</v>
      </c>
      <c r="C133" s="114" t="s">
        <v>36</v>
      </c>
      <c r="D133" s="115" t="s">
        <v>390</v>
      </c>
      <c r="E133" s="114">
        <v>0</v>
      </c>
      <c r="F133" s="107">
        <v>21</v>
      </c>
      <c r="G133" s="107">
        <f t="shared" si="8"/>
        <v>0</v>
      </c>
    </row>
    <row r="134" spans="1:7" s="23" customFormat="1" ht="17.100000000000001" customHeight="1" x14ac:dyDescent="0.2">
      <c r="A134" s="114" t="s">
        <v>312</v>
      </c>
      <c r="B134" s="114" t="s">
        <v>27</v>
      </c>
      <c r="C134" s="114" t="s">
        <v>36</v>
      </c>
      <c r="D134" s="115" t="s">
        <v>391</v>
      </c>
      <c r="E134" s="114">
        <v>0</v>
      </c>
      <c r="F134" s="107">
        <v>21</v>
      </c>
      <c r="G134" s="107">
        <f t="shared" si="8"/>
        <v>0</v>
      </c>
    </row>
    <row r="135" spans="1:7" s="23" customFormat="1" ht="17.100000000000001" customHeight="1" x14ac:dyDescent="0.2">
      <c r="A135" s="80" t="s">
        <v>221</v>
      </c>
      <c r="B135" s="80" t="s">
        <v>19</v>
      </c>
      <c r="C135" s="80" t="s">
        <v>36</v>
      </c>
      <c r="D135" s="81" t="s">
        <v>443</v>
      </c>
      <c r="E135" s="80">
        <v>0</v>
      </c>
      <c r="F135" s="79">
        <v>21</v>
      </c>
      <c r="G135" s="79">
        <f t="shared" si="8"/>
        <v>0</v>
      </c>
    </row>
    <row r="136" spans="1:7" s="23" customFormat="1" ht="17.100000000000001" customHeight="1" x14ac:dyDescent="0.2">
      <c r="A136" s="80" t="s">
        <v>221</v>
      </c>
      <c r="B136" s="80" t="s">
        <v>22</v>
      </c>
      <c r="C136" s="80" t="s">
        <v>36</v>
      </c>
      <c r="D136" s="81" t="s">
        <v>222</v>
      </c>
      <c r="E136" s="80">
        <v>0</v>
      </c>
      <c r="F136" s="79">
        <v>21</v>
      </c>
      <c r="G136" s="79">
        <f t="shared" ref="G136:G181" si="9">PRODUCT(E136,F136)</f>
        <v>0</v>
      </c>
    </row>
    <row r="137" spans="1:7" s="23" customFormat="1" ht="17.100000000000001" customHeight="1" x14ac:dyDescent="0.25">
      <c r="A137" s="24" t="s">
        <v>86</v>
      </c>
      <c r="B137" s="36" t="s">
        <v>87</v>
      </c>
      <c r="C137" s="36" t="s">
        <v>36</v>
      </c>
      <c r="D137" s="37" t="s">
        <v>444</v>
      </c>
      <c r="E137" s="36">
        <v>0</v>
      </c>
      <c r="F137" s="27">
        <v>22</v>
      </c>
      <c r="G137" s="27">
        <f t="shared" si="9"/>
        <v>0</v>
      </c>
    </row>
    <row r="138" spans="1:7" s="23" customFormat="1" ht="17.100000000000001" customHeight="1" x14ac:dyDescent="0.25">
      <c r="A138" s="24" t="s">
        <v>86</v>
      </c>
      <c r="B138" s="36" t="s">
        <v>88</v>
      </c>
      <c r="C138" s="36" t="s">
        <v>36</v>
      </c>
      <c r="D138" s="37" t="s">
        <v>89</v>
      </c>
      <c r="E138" s="36">
        <v>0</v>
      </c>
      <c r="F138" s="27">
        <v>22</v>
      </c>
      <c r="G138" s="27">
        <f t="shared" si="9"/>
        <v>0</v>
      </c>
    </row>
    <row r="139" spans="1:7" s="23" customFormat="1" ht="17.100000000000001" customHeight="1" x14ac:dyDescent="0.25">
      <c r="A139" s="24" t="s">
        <v>86</v>
      </c>
      <c r="B139" s="36" t="s">
        <v>90</v>
      </c>
      <c r="C139" s="36" t="s">
        <v>36</v>
      </c>
      <c r="D139" s="37" t="s">
        <v>445</v>
      </c>
      <c r="E139" s="36">
        <v>0</v>
      </c>
      <c r="F139" s="27">
        <v>22</v>
      </c>
      <c r="G139" s="27">
        <f t="shared" si="9"/>
        <v>0</v>
      </c>
    </row>
    <row r="140" spans="1:7" s="23" customFormat="1" ht="17.100000000000001" customHeight="1" x14ac:dyDescent="0.25">
      <c r="A140" s="24" t="s">
        <v>86</v>
      </c>
      <c r="B140" s="36" t="s">
        <v>91</v>
      </c>
      <c r="C140" s="36" t="s">
        <v>36</v>
      </c>
      <c r="D140" s="37" t="s">
        <v>446</v>
      </c>
      <c r="E140" s="36">
        <v>0</v>
      </c>
      <c r="F140" s="27">
        <v>22</v>
      </c>
      <c r="G140" s="27">
        <f t="shared" si="9"/>
        <v>0</v>
      </c>
    </row>
    <row r="141" spans="1:7" s="23" customFormat="1" ht="17.100000000000001" customHeight="1" x14ac:dyDescent="0.25">
      <c r="A141" s="38" t="s">
        <v>92</v>
      </c>
      <c r="B141" s="36" t="s">
        <v>93</v>
      </c>
      <c r="C141" s="36" t="s">
        <v>36</v>
      </c>
      <c r="D141" s="37" t="s">
        <v>94</v>
      </c>
      <c r="E141" s="36">
        <v>0</v>
      </c>
      <c r="F141" s="27">
        <v>22</v>
      </c>
      <c r="G141" s="27">
        <f t="shared" si="9"/>
        <v>0</v>
      </c>
    </row>
    <row r="142" spans="1:7" s="23" customFormat="1" ht="17.100000000000001" customHeight="1" x14ac:dyDescent="0.25">
      <c r="A142" s="38" t="s">
        <v>92</v>
      </c>
      <c r="B142" s="36" t="s">
        <v>95</v>
      </c>
      <c r="C142" s="36" t="s">
        <v>36</v>
      </c>
      <c r="D142" s="37" t="s">
        <v>96</v>
      </c>
      <c r="E142" s="36">
        <v>0</v>
      </c>
      <c r="F142" s="27">
        <v>22</v>
      </c>
      <c r="G142" s="27">
        <f t="shared" si="9"/>
        <v>0</v>
      </c>
    </row>
    <row r="143" spans="1:7" s="23" customFormat="1" ht="17.100000000000001" customHeight="1" x14ac:dyDescent="0.2">
      <c r="A143" s="39" t="s">
        <v>97</v>
      </c>
      <c r="B143" s="13" t="s">
        <v>25</v>
      </c>
      <c r="C143" s="13" t="s">
        <v>36</v>
      </c>
      <c r="D143" s="10" t="s">
        <v>98</v>
      </c>
      <c r="E143" s="13">
        <v>0</v>
      </c>
      <c r="F143" s="14">
        <v>21</v>
      </c>
      <c r="G143" s="14">
        <f t="shared" si="9"/>
        <v>0</v>
      </c>
    </row>
    <row r="144" spans="1:7" s="23" customFormat="1" ht="17.100000000000001" customHeight="1" x14ac:dyDescent="0.2">
      <c r="A144" s="39" t="s">
        <v>97</v>
      </c>
      <c r="B144" s="13" t="s">
        <v>28</v>
      </c>
      <c r="C144" s="13" t="s">
        <v>36</v>
      </c>
      <c r="D144" s="10" t="s">
        <v>99</v>
      </c>
      <c r="E144" s="13">
        <v>0</v>
      </c>
      <c r="F144" s="14">
        <v>21</v>
      </c>
      <c r="G144" s="14">
        <f t="shared" si="9"/>
        <v>0</v>
      </c>
    </row>
    <row r="145" spans="1:7" s="23" customFormat="1" ht="17.100000000000001" customHeight="1" x14ac:dyDescent="0.2">
      <c r="A145" s="39" t="s">
        <v>97</v>
      </c>
      <c r="B145" s="13" t="s">
        <v>23</v>
      </c>
      <c r="C145" s="13" t="s">
        <v>36</v>
      </c>
      <c r="D145" s="10" t="s">
        <v>100</v>
      </c>
      <c r="E145" s="13">
        <v>0</v>
      </c>
      <c r="F145" s="14">
        <v>21</v>
      </c>
      <c r="G145" s="14">
        <f t="shared" si="9"/>
        <v>0</v>
      </c>
    </row>
    <row r="146" spans="1:7" s="23" customFormat="1" ht="17.100000000000001" customHeight="1" x14ac:dyDescent="0.2">
      <c r="A146" s="39" t="s">
        <v>97</v>
      </c>
      <c r="B146" s="13" t="s">
        <v>27</v>
      </c>
      <c r="C146" s="13" t="s">
        <v>36</v>
      </c>
      <c r="D146" s="10" t="s">
        <v>101</v>
      </c>
      <c r="E146" s="13">
        <v>0</v>
      </c>
      <c r="F146" s="14">
        <v>21</v>
      </c>
      <c r="G146" s="14">
        <f t="shared" si="9"/>
        <v>0</v>
      </c>
    </row>
    <row r="147" spans="1:7" s="23" customFormat="1" ht="17.100000000000001" customHeight="1" x14ac:dyDescent="0.2">
      <c r="A147" s="108" t="s">
        <v>305</v>
      </c>
      <c r="B147" s="109" t="s">
        <v>295</v>
      </c>
      <c r="C147" s="109" t="s">
        <v>36</v>
      </c>
      <c r="D147" s="110" t="s">
        <v>306</v>
      </c>
      <c r="E147" s="109">
        <v>0</v>
      </c>
      <c r="F147" s="111">
        <v>22</v>
      </c>
      <c r="G147" s="111">
        <f t="shared" si="9"/>
        <v>0</v>
      </c>
    </row>
    <row r="148" spans="1:7" s="23" customFormat="1" ht="17.100000000000001" customHeight="1" x14ac:dyDescent="0.2">
      <c r="A148" s="108" t="s">
        <v>305</v>
      </c>
      <c r="B148" s="109" t="s">
        <v>284</v>
      </c>
      <c r="C148" s="109" t="s">
        <v>36</v>
      </c>
      <c r="D148" s="110" t="s">
        <v>307</v>
      </c>
      <c r="E148" s="109">
        <v>0</v>
      </c>
      <c r="F148" s="111">
        <v>22</v>
      </c>
      <c r="G148" s="111">
        <f t="shared" si="9"/>
        <v>0</v>
      </c>
    </row>
    <row r="149" spans="1:7" s="23" customFormat="1" ht="17.100000000000001" customHeight="1" x14ac:dyDescent="0.2">
      <c r="A149" s="108" t="s">
        <v>305</v>
      </c>
      <c r="B149" s="109" t="s">
        <v>282</v>
      </c>
      <c r="C149" s="109" t="s">
        <v>36</v>
      </c>
      <c r="D149" s="110" t="s">
        <v>308</v>
      </c>
      <c r="E149" s="109">
        <v>0</v>
      </c>
      <c r="F149" s="111">
        <v>22</v>
      </c>
      <c r="G149" s="111">
        <f t="shared" si="9"/>
        <v>0</v>
      </c>
    </row>
    <row r="150" spans="1:7" s="23" customFormat="1" ht="17.100000000000001" customHeight="1" x14ac:dyDescent="0.2">
      <c r="A150" s="108" t="s">
        <v>305</v>
      </c>
      <c r="B150" s="109" t="s">
        <v>283</v>
      </c>
      <c r="C150" s="109" t="s">
        <v>36</v>
      </c>
      <c r="D150" s="110" t="s">
        <v>309</v>
      </c>
      <c r="E150" s="109">
        <v>0</v>
      </c>
      <c r="F150" s="111">
        <v>22</v>
      </c>
      <c r="G150" s="111">
        <f t="shared" si="9"/>
        <v>0</v>
      </c>
    </row>
    <row r="151" spans="1:7" s="23" customFormat="1" ht="17.100000000000001" customHeight="1" x14ac:dyDescent="0.2">
      <c r="A151" s="108" t="s">
        <v>305</v>
      </c>
      <c r="B151" s="109" t="s">
        <v>285</v>
      </c>
      <c r="C151" s="109" t="s">
        <v>36</v>
      </c>
      <c r="D151" s="110" t="s">
        <v>311</v>
      </c>
      <c r="E151" s="109">
        <v>0</v>
      </c>
      <c r="F151" s="111">
        <v>22</v>
      </c>
      <c r="G151" s="111">
        <f t="shared" si="9"/>
        <v>0</v>
      </c>
    </row>
    <row r="152" spans="1:7" s="23" customFormat="1" ht="17.100000000000001" customHeight="1" x14ac:dyDescent="0.2">
      <c r="A152" s="108" t="s">
        <v>305</v>
      </c>
      <c r="B152" s="109" t="s">
        <v>281</v>
      </c>
      <c r="C152" s="109" t="s">
        <v>36</v>
      </c>
      <c r="D152" s="110" t="s">
        <v>310</v>
      </c>
      <c r="E152" s="109">
        <v>0</v>
      </c>
      <c r="F152" s="111">
        <v>22</v>
      </c>
      <c r="G152" s="111">
        <f t="shared" si="9"/>
        <v>0</v>
      </c>
    </row>
    <row r="153" spans="1:7" s="23" customFormat="1" ht="17.100000000000001" customHeight="1" x14ac:dyDescent="0.25">
      <c r="A153" s="82" t="s">
        <v>103</v>
      </c>
      <c r="B153" s="83" t="s">
        <v>25</v>
      </c>
      <c r="C153" s="83" t="s">
        <v>36</v>
      </c>
      <c r="D153" s="84" t="s">
        <v>104</v>
      </c>
      <c r="E153" s="83">
        <v>0</v>
      </c>
      <c r="F153" s="85">
        <v>21</v>
      </c>
      <c r="G153" s="85">
        <f t="shared" si="9"/>
        <v>0</v>
      </c>
    </row>
    <row r="154" spans="1:7" s="23" customFormat="1" ht="17.100000000000001" customHeight="1" x14ac:dyDescent="0.25">
      <c r="A154" s="82" t="s">
        <v>103</v>
      </c>
      <c r="B154" s="83" t="s">
        <v>23</v>
      </c>
      <c r="C154" s="83" t="s">
        <v>36</v>
      </c>
      <c r="D154" s="84" t="s">
        <v>105</v>
      </c>
      <c r="E154" s="83">
        <v>0</v>
      </c>
      <c r="F154" s="85">
        <v>21</v>
      </c>
      <c r="G154" s="85">
        <f t="shared" si="9"/>
        <v>0</v>
      </c>
    </row>
    <row r="155" spans="1:7" s="23" customFormat="1" ht="17.100000000000001" customHeight="1" x14ac:dyDescent="0.25">
      <c r="A155" s="82" t="s">
        <v>103</v>
      </c>
      <c r="B155" s="83" t="s">
        <v>27</v>
      </c>
      <c r="C155" s="83" t="s">
        <v>36</v>
      </c>
      <c r="D155" s="84" t="s">
        <v>106</v>
      </c>
      <c r="E155" s="83">
        <v>0</v>
      </c>
      <c r="F155" s="85">
        <v>21</v>
      </c>
      <c r="G155" s="85">
        <f t="shared" si="9"/>
        <v>0</v>
      </c>
    </row>
    <row r="156" spans="1:7" s="23" customFormat="1" ht="17.100000000000001" customHeight="1" x14ac:dyDescent="0.2">
      <c r="A156" s="34" t="s">
        <v>79</v>
      </c>
      <c r="B156" s="25" t="s">
        <v>80</v>
      </c>
      <c r="C156" s="25" t="s">
        <v>20</v>
      </c>
      <c r="D156" s="26" t="s">
        <v>411</v>
      </c>
      <c r="E156" s="25">
        <v>0</v>
      </c>
      <c r="F156" s="27">
        <v>31</v>
      </c>
      <c r="G156" s="27">
        <f t="shared" si="9"/>
        <v>0</v>
      </c>
    </row>
    <row r="157" spans="1:7" s="23" customFormat="1" ht="17.100000000000001" customHeight="1" x14ac:dyDescent="0.2">
      <c r="A157" s="34" t="s">
        <v>81</v>
      </c>
      <c r="B157" s="25" t="s">
        <v>80</v>
      </c>
      <c r="C157" s="25" t="s">
        <v>21</v>
      </c>
      <c r="D157" s="26" t="s">
        <v>265</v>
      </c>
      <c r="E157" s="25">
        <v>0</v>
      </c>
      <c r="F157" s="27">
        <v>31</v>
      </c>
      <c r="G157" s="27">
        <f t="shared" si="9"/>
        <v>0</v>
      </c>
    </row>
    <row r="158" spans="1:7" s="23" customFormat="1" ht="17.100000000000001" customHeight="1" x14ac:dyDescent="0.2">
      <c r="A158" s="95" t="s">
        <v>79</v>
      </c>
      <c r="B158" s="100" t="s">
        <v>19</v>
      </c>
      <c r="C158" s="100" t="s">
        <v>20</v>
      </c>
      <c r="D158" s="101" t="s">
        <v>412</v>
      </c>
      <c r="E158" s="100">
        <v>0</v>
      </c>
      <c r="F158" s="98">
        <v>31</v>
      </c>
      <c r="G158" s="98">
        <f t="shared" si="9"/>
        <v>0</v>
      </c>
    </row>
    <row r="159" spans="1:7" s="23" customFormat="1" ht="17.100000000000001" customHeight="1" x14ac:dyDescent="0.2">
      <c r="A159" s="99" t="s">
        <v>81</v>
      </c>
      <c r="B159" s="100" t="s">
        <v>19</v>
      </c>
      <c r="C159" s="100" t="s">
        <v>21</v>
      </c>
      <c r="D159" s="101" t="s">
        <v>413</v>
      </c>
      <c r="E159" s="100">
        <v>0</v>
      </c>
      <c r="F159" s="98">
        <v>31</v>
      </c>
      <c r="G159" s="98">
        <f t="shared" si="9"/>
        <v>0</v>
      </c>
    </row>
    <row r="160" spans="1:7" s="60" customFormat="1" ht="17.100000000000001" customHeight="1" x14ac:dyDescent="0.2">
      <c r="A160" s="24" t="s">
        <v>79</v>
      </c>
      <c r="B160" s="25" t="s">
        <v>22</v>
      </c>
      <c r="C160" s="25" t="s">
        <v>20</v>
      </c>
      <c r="D160" s="26" t="s">
        <v>456</v>
      </c>
      <c r="E160" s="25">
        <v>0</v>
      </c>
      <c r="F160" s="27">
        <v>31</v>
      </c>
      <c r="G160" s="27">
        <f t="shared" si="9"/>
        <v>0</v>
      </c>
    </row>
    <row r="161" spans="1:7" s="60" customFormat="1" ht="17.100000000000001" customHeight="1" x14ac:dyDescent="0.2">
      <c r="A161" s="24" t="s">
        <v>81</v>
      </c>
      <c r="B161" s="25" t="s">
        <v>22</v>
      </c>
      <c r="C161" s="25" t="s">
        <v>21</v>
      </c>
      <c r="D161" s="26" t="s">
        <v>457</v>
      </c>
      <c r="E161" s="25">
        <v>0</v>
      </c>
      <c r="F161" s="27">
        <v>31</v>
      </c>
      <c r="G161" s="27">
        <f t="shared" si="9"/>
        <v>0</v>
      </c>
    </row>
    <row r="162" spans="1:7" s="60" customFormat="1" ht="17.100000000000001" customHeight="1" x14ac:dyDescent="0.2">
      <c r="A162" s="95" t="s">
        <v>82</v>
      </c>
      <c r="B162" s="100" t="s">
        <v>301</v>
      </c>
      <c r="C162" s="100" t="s">
        <v>20</v>
      </c>
      <c r="D162" s="101" t="s">
        <v>399</v>
      </c>
      <c r="E162" s="100">
        <v>0</v>
      </c>
      <c r="F162" s="98">
        <v>31</v>
      </c>
      <c r="G162" s="98">
        <f t="shared" si="9"/>
        <v>0</v>
      </c>
    </row>
    <row r="163" spans="1:7" s="60" customFormat="1" ht="17.100000000000001" customHeight="1" x14ac:dyDescent="0.2">
      <c r="A163" s="95" t="s">
        <v>83</v>
      </c>
      <c r="B163" s="100" t="s">
        <v>301</v>
      </c>
      <c r="C163" s="100" t="s">
        <v>21</v>
      </c>
      <c r="D163" s="101" t="s">
        <v>400</v>
      </c>
      <c r="E163" s="100">
        <v>0</v>
      </c>
      <c r="F163" s="98">
        <v>31</v>
      </c>
      <c r="G163" s="98">
        <f t="shared" si="9"/>
        <v>0</v>
      </c>
    </row>
    <row r="164" spans="1:7" s="60" customFormat="1" ht="17.100000000000001" customHeight="1" x14ac:dyDescent="0.2">
      <c r="A164" s="95" t="s">
        <v>82</v>
      </c>
      <c r="B164" s="100" t="s">
        <v>298</v>
      </c>
      <c r="C164" s="100" t="s">
        <v>20</v>
      </c>
      <c r="D164" s="101" t="s">
        <v>401</v>
      </c>
      <c r="E164" s="100">
        <v>0</v>
      </c>
      <c r="F164" s="98">
        <v>31</v>
      </c>
      <c r="G164" s="98">
        <f t="shared" si="9"/>
        <v>0</v>
      </c>
    </row>
    <row r="165" spans="1:7" s="60" customFormat="1" ht="17.100000000000001" customHeight="1" x14ac:dyDescent="0.2">
      <c r="A165" s="95" t="s">
        <v>83</v>
      </c>
      <c r="B165" s="100" t="s">
        <v>298</v>
      </c>
      <c r="C165" s="100" t="s">
        <v>21</v>
      </c>
      <c r="D165" s="101" t="s">
        <v>402</v>
      </c>
      <c r="E165" s="100">
        <v>0</v>
      </c>
      <c r="F165" s="98">
        <v>31</v>
      </c>
      <c r="G165" s="98">
        <f t="shared" si="9"/>
        <v>0</v>
      </c>
    </row>
    <row r="166" spans="1:7" s="23" customFormat="1" ht="17.100000000000001" customHeight="1" x14ac:dyDescent="0.2">
      <c r="A166" s="95" t="s">
        <v>82</v>
      </c>
      <c r="B166" s="100" t="s">
        <v>302</v>
      </c>
      <c r="C166" s="100" t="s">
        <v>20</v>
      </c>
      <c r="D166" s="101" t="s">
        <v>403</v>
      </c>
      <c r="E166" s="100">
        <v>0</v>
      </c>
      <c r="F166" s="98">
        <v>31</v>
      </c>
      <c r="G166" s="98">
        <f t="shared" si="9"/>
        <v>0</v>
      </c>
    </row>
    <row r="167" spans="1:7" s="23" customFormat="1" ht="17.100000000000001" customHeight="1" x14ac:dyDescent="0.2">
      <c r="A167" s="95" t="s">
        <v>83</v>
      </c>
      <c r="B167" s="100" t="s">
        <v>302</v>
      </c>
      <c r="C167" s="100" t="s">
        <v>21</v>
      </c>
      <c r="D167" s="101" t="s">
        <v>404</v>
      </c>
      <c r="E167" s="100">
        <v>0</v>
      </c>
      <c r="F167" s="98">
        <v>31</v>
      </c>
      <c r="G167" s="98">
        <f t="shared" si="9"/>
        <v>0</v>
      </c>
    </row>
    <row r="168" spans="1:7" s="23" customFormat="1" ht="17.100000000000001" customHeight="1" x14ac:dyDescent="0.2">
      <c r="A168" s="95" t="s">
        <v>82</v>
      </c>
      <c r="B168" s="100" t="s">
        <v>303</v>
      </c>
      <c r="C168" s="100" t="s">
        <v>20</v>
      </c>
      <c r="D168" s="101" t="s">
        <v>405</v>
      </c>
      <c r="E168" s="100">
        <v>0</v>
      </c>
      <c r="F168" s="98">
        <v>31</v>
      </c>
      <c r="G168" s="98">
        <f t="shared" si="9"/>
        <v>0</v>
      </c>
    </row>
    <row r="169" spans="1:7" s="23" customFormat="1" ht="17.100000000000001" customHeight="1" x14ac:dyDescent="0.2">
      <c r="A169" s="95" t="s">
        <v>83</v>
      </c>
      <c r="B169" s="100" t="s">
        <v>303</v>
      </c>
      <c r="C169" s="100" t="s">
        <v>21</v>
      </c>
      <c r="D169" s="101" t="s">
        <v>406</v>
      </c>
      <c r="E169" s="100">
        <v>0</v>
      </c>
      <c r="F169" s="98">
        <v>31</v>
      </c>
      <c r="G169" s="98">
        <f t="shared" si="9"/>
        <v>0</v>
      </c>
    </row>
    <row r="170" spans="1:7" s="23" customFormat="1" ht="17.100000000000001" customHeight="1" x14ac:dyDescent="0.2">
      <c r="A170" s="95" t="s">
        <v>82</v>
      </c>
      <c r="B170" s="100" t="s">
        <v>299</v>
      </c>
      <c r="C170" s="100" t="s">
        <v>20</v>
      </c>
      <c r="D170" s="101" t="s">
        <v>409</v>
      </c>
      <c r="E170" s="100">
        <v>0</v>
      </c>
      <c r="F170" s="98">
        <v>31</v>
      </c>
      <c r="G170" s="98">
        <f t="shared" si="9"/>
        <v>0</v>
      </c>
    </row>
    <row r="171" spans="1:7" s="23" customFormat="1" ht="17.100000000000001" customHeight="1" x14ac:dyDescent="0.2">
      <c r="A171" s="95" t="s">
        <v>83</v>
      </c>
      <c r="B171" s="100" t="s">
        <v>299</v>
      </c>
      <c r="C171" s="100" t="s">
        <v>21</v>
      </c>
      <c r="D171" s="101" t="s">
        <v>410</v>
      </c>
      <c r="E171" s="100">
        <v>0</v>
      </c>
      <c r="F171" s="98">
        <v>31</v>
      </c>
      <c r="G171" s="98">
        <f t="shared" si="9"/>
        <v>0</v>
      </c>
    </row>
    <row r="172" spans="1:7" s="23" customFormat="1" ht="17.100000000000001" customHeight="1" x14ac:dyDescent="0.2">
      <c r="A172" s="95" t="s">
        <v>82</v>
      </c>
      <c r="B172" s="100" t="s">
        <v>304</v>
      </c>
      <c r="C172" s="100" t="s">
        <v>20</v>
      </c>
      <c r="D172" s="101" t="s">
        <v>407</v>
      </c>
      <c r="E172" s="100">
        <v>0</v>
      </c>
      <c r="F172" s="98">
        <v>31</v>
      </c>
      <c r="G172" s="98">
        <f t="shared" si="9"/>
        <v>0</v>
      </c>
    </row>
    <row r="173" spans="1:7" s="23" customFormat="1" ht="17.100000000000001" customHeight="1" x14ac:dyDescent="0.2">
      <c r="A173" s="95" t="s">
        <v>83</v>
      </c>
      <c r="B173" s="100" t="s">
        <v>304</v>
      </c>
      <c r="C173" s="100" t="s">
        <v>21</v>
      </c>
      <c r="D173" s="101" t="s">
        <v>408</v>
      </c>
      <c r="E173" s="100">
        <v>0</v>
      </c>
      <c r="F173" s="98">
        <v>31</v>
      </c>
      <c r="G173" s="98">
        <f t="shared" si="9"/>
        <v>0</v>
      </c>
    </row>
    <row r="174" spans="1:7" s="60" customFormat="1" ht="17.100000000000001" customHeight="1" x14ac:dyDescent="0.2">
      <c r="A174" s="24" t="s">
        <v>82</v>
      </c>
      <c r="B174" s="25" t="s">
        <v>50</v>
      </c>
      <c r="C174" s="25" t="s">
        <v>20</v>
      </c>
      <c r="D174" s="26" t="s">
        <v>266</v>
      </c>
      <c r="E174" s="25">
        <v>0</v>
      </c>
      <c r="F174" s="27">
        <v>31</v>
      </c>
      <c r="G174" s="27">
        <f t="shared" si="9"/>
        <v>0</v>
      </c>
    </row>
    <row r="175" spans="1:7" s="60" customFormat="1" ht="17.100000000000001" customHeight="1" x14ac:dyDescent="0.2">
      <c r="A175" s="24" t="s">
        <v>83</v>
      </c>
      <c r="B175" s="25" t="s">
        <v>50</v>
      </c>
      <c r="C175" s="25" t="s">
        <v>21</v>
      </c>
      <c r="D175" s="26" t="s">
        <v>267</v>
      </c>
      <c r="E175" s="25">
        <v>0</v>
      </c>
      <c r="F175" s="27">
        <v>31</v>
      </c>
      <c r="G175" s="27">
        <f t="shared" si="9"/>
        <v>0</v>
      </c>
    </row>
    <row r="176" spans="1:7" s="60" customFormat="1" ht="17.100000000000001" customHeight="1" x14ac:dyDescent="0.2">
      <c r="A176" s="24" t="s">
        <v>82</v>
      </c>
      <c r="B176" s="25" t="s">
        <v>52</v>
      </c>
      <c r="C176" s="25" t="s">
        <v>20</v>
      </c>
      <c r="D176" s="26" t="s">
        <v>268</v>
      </c>
      <c r="E176" s="25">
        <v>0</v>
      </c>
      <c r="F176" s="27">
        <v>31</v>
      </c>
      <c r="G176" s="27">
        <f t="shared" si="9"/>
        <v>0</v>
      </c>
    </row>
    <row r="177" spans="1:7" s="60" customFormat="1" ht="17.100000000000001" customHeight="1" x14ac:dyDescent="0.2">
      <c r="A177" s="24" t="s">
        <v>83</v>
      </c>
      <c r="B177" s="25" t="s">
        <v>52</v>
      </c>
      <c r="C177" s="25" t="s">
        <v>21</v>
      </c>
      <c r="D177" s="26" t="s">
        <v>269</v>
      </c>
      <c r="E177" s="25">
        <v>0</v>
      </c>
      <c r="F177" s="27">
        <v>31</v>
      </c>
      <c r="G177" s="27">
        <f t="shared" si="9"/>
        <v>0</v>
      </c>
    </row>
    <row r="178" spans="1:7" s="23" customFormat="1" ht="17.100000000000001" customHeight="1" x14ac:dyDescent="0.2">
      <c r="A178" s="24" t="s">
        <v>82</v>
      </c>
      <c r="B178" s="25" t="s">
        <v>55</v>
      </c>
      <c r="C178" s="25" t="s">
        <v>20</v>
      </c>
      <c r="D178" s="26" t="s">
        <v>270</v>
      </c>
      <c r="E178" s="25">
        <v>0</v>
      </c>
      <c r="F178" s="27">
        <v>31</v>
      </c>
      <c r="G178" s="27">
        <f t="shared" si="9"/>
        <v>0</v>
      </c>
    </row>
    <row r="179" spans="1:7" s="23" customFormat="1" ht="17.100000000000001" customHeight="1" x14ac:dyDescent="0.2">
      <c r="A179" s="24" t="s">
        <v>83</v>
      </c>
      <c r="B179" s="25" t="s">
        <v>55</v>
      </c>
      <c r="C179" s="25" t="s">
        <v>21</v>
      </c>
      <c r="D179" s="26" t="s">
        <v>271</v>
      </c>
      <c r="E179" s="25">
        <v>0</v>
      </c>
      <c r="F179" s="27">
        <v>31</v>
      </c>
      <c r="G179" s="27">
        <f t="shared" si="9"/>
        <v>0</v>
      </c>
    </row>
    <row r="180" spans="1:7" s="23" customFormat="1" ht="17.100000000000001" customHeight="1" x14ac:dyDescent="0.2">
      <c r="A180" s="24" t="s">
        <v>82</v>
      </c>
      <c r="B180" s="25" t="s">
        <v>57</v>
      </c>
      <c r="C180" s="25" t="s">
        <v>20</v>
      </c>
      <c r="D180" s="26" t="s">
        <v>272</v>
      </c>
      <c r="E180" s="25">
        <v>0</v>
      </c>
      <c r="F180" s="27">
        <v>31</v>
      </c>
      <c r="G180" s="27">
        <f t="shared" si="9"/>
        <v>0</v>
      </c>
    </row>
    <row r="181" spans="1:7" s="23" customFormat="1" ht="17.100000000000001" customHeight="1" x14ac:dyDescent="0.2">
      <c r="A181" s="24" t="s">
        <v>83</v>
      </c>
      <c r="B181" s="25" t="s">
        <v>57</v>
      </c>
      <c r="C181" s="25" t="s">
        <v>21</v>
      </c>
      <c r="D181" s="26" t="s">
        <v>273</v>
      </c>
      <c r="E181" s="25">
        <v>0</v>
      </c>
      <c r="F181" s="27">
        <v>31</v>
      </c>
      <c r="G181" s="27">
        <f t="shared" si="9"/>
        <v>0</v>
      </c>
    </row>
    <row r="182" spans="1:7" ht="17.100000000000001" customHeight="1" x14ac:dyDescent="0.2">
      <c r="A182" s="34" t="s">
        <v>68</v>
      </c>
      <c r="B182" s="25" t="s">
        <v>69</v>
      </c>
      <c r="C182" s="25" t="s">
        <v>20</v>
      </c>
      <c r="D182" s="26" t="s">
        <v>458</v>
      </c>
      <c r="E182" s="25">
        <v>0</v>
      </c>
      <c r="F182" s="27">
        <v>31</v>
      </c>
      <c r="G182" s="27">
        <f t="shared" ref="G182:G195" si="10">PRODUCT(E182,F182)</f>
        <v>0</v>
      </c>
    </row>
    <row r="183" spans="1:7" ht="17.100000000000001" customHeight="1" x14ac:dyDescent="0.2">
      <c r="A183" s="34" t="s">
        <v>70</v>
      </c>
      <c r="B183" s="25" t="s">
        <v>69</v>
      </c>
      <c r="C183" s="25" t="s">
        <v>21</v>
      </c>
      <c r="D183" s="26" t="s">
        <v>459</v>
      </c>
      <c r="E183" s="25">
        <v>0</v>
      </c>
      <c r="F183" s="27">
        <v>31</v>
      </c>
      <c r="G183" s="27">
        <f t="shared" si="10"/>
        <v>0</v>
      </c>
    </row>
    <row r="184" spans="1:7" ht="17.100000000000001" customHeight="1" x14ac:dyDescent="0.2">
      <c r="A184" s="34" t="s">
        <v>71</v>
      </c>
      <c r="B184" s="25" t="s">
        <v>73</v>
      </c>
      <c r="C184" s="25" t="s">
        <v>20</v>
      </c>
      <c r="D184" s="26" t="s">
        <v>460</v>
      </c>
      <c r="E184" s="25">
        <v>0</v>
      </c>
      <c r="F184" s="27">
        <v>31</v>
      </c>
      <c r="G184" s="27">
        <f t="shared" si="10"/>
        <v>0</v>
      </c>
    </row>
    <row r="185" spans="1:7" ht="17.100000000000001" customHeight="1" x14ac:dyDescent="0.2">
      <c r="A185" s="34" t="s">
        <v>72</v>
      </c>
      <c r="B185" s="25" t="s">
        <v>73</v>
      </c>
      <c r="C185" s="25" t="s">
        <v>21</v>
      </c>
      <c r="D185" s="26" t="s">
        <v>461</v>
      </c>
      <c r="E185" s="25">
        <v>0</v>
      </c>
      <c r="F185" s="27">
        <v>31</v>
      </c>
      <c r="G185" s="27">
        <f t="shared" si="10"/>
        <v>0</v>
      </c>
    </row>
    <row r="186" spans="1:7" ht="17.100000000000001" customHeight="1" x14ac:dyDescent="0.2">
      <c r="A186" s="6" t="s">
        <v>74</v>
      </c>
      <c r="B186" s="31" t="s">
        <v>75</v>
      </c>
      <c r="C186" s="31" t="s">
        <v>20</v>
      </c>
      <c r="D186" s="32" t="s">
        <v>462</v>
      </c>
      <c r="E186" s="31">
        <v>0</v>
      </c>
      <c r="F186" s="15">
        <v>31</v>
      </c>
      <c r="G186" s="15">
        <f t="shared" si="10"/>
        <v>0</v>
      </c>
    </row>
    <row r="187" spans="1:7" ht="17.100000000000001" customHeight="1" x14ac:dyDescent="0.2">
      <c r="A187" s="6" t="s">
        <v>76</v>
      </c>
      <c r="B187" s="31" t="s">
        <v>75</v>
      </c>
      <c r="C187" s="31" t="s">
        <v>21</v>
      </c>
      <c r="D187" s="32" t="s">
        <v>463</v>
      </c>
      <c r="E187" s="31">
        <v>0</v>
      </c>
      <c r="F187" s="15">
        <v>31</v>
      </c>
      <c r="G187" s="15">
        <f t="shared" si="10"/>
        <v>0</v>
      </c>
    </row>
    <row r="188" spans="1:7" ht="17.100000000000001" customHeight="1" x14ac:dyDescent="0.2">
      <c r="A188" s="6" t="s">
        <v>74</v>
      </c>
      <c r="B188" s="31" t="s">
        <v>22</v>
      </c>
      <c r="C188" s="31" t="s">
        <v>20</v>
      </c>
      <c r="D188" s="32" t="s">
        <v>464</v>
      </c>
      <c r="E188" s="31">
        <v>0</v>
      </c>
      <c r="F188" s="15">
        <v>31</v>
      </c>
      <c r="G188" s="15">
        <f t="shared" si="10"/>
        <v>0</v>
      </c>
    </row>
    <row r="189" spans="1:7" ht="17.100000000000001" customHeight="1" x14ac:dyDescent="0.2">
      <c r="A189" s="6" t="s">
        <v>76</v>
      </c>
      <c r="B189" s="31" t="s">
        <v>22</v>
      </c>
      <c r="C189" s="31" t="s">
        <v>21</v>
      </c>
      <c r="D189" s="32" t="s">
        <v>465</v>
      </c>
      <c r="E189" s="31">
        <v>0</v>
      </c>
      <c r="F189" s="15">
        <v>31</v>
      </c>
      <c r="G189" s="15">
        <f t="shared" si="10"/>
        <v>0</v>
      </c>
    </row>
    <row r="190" spans="1:7" ht="17.100000000000001" customHeight="1" x14ac:dyDescent="0.2">
      <c r="A190" s="6" t="s">
        <v>74</v>
      </c>
      <c r="B190" s="31" t="s">
        <v>65</v>
      </c>
      <c r="C190" s="31" t="s">
        <v>20</v>
      </c>
      <c r="D190" s="32" t="s">
        <v>259</v>
      </c>
      <c r="E190" s="31">
        <v>0</v>
      </c>
      <c r="F190" s="15">
        <v>31</v>
      </c>
      <c r="G190" s="15">
        <f t="shared" si="10"/>
        <v>0</v>
      </c>
    </row>
    <row r="191" spans="1:7" ht="17.100000000000001" customHeight="1" x14ac:dyDescent="0.2">
      <c r="A191" s="6" t="s">
        <v>76</v>
      </c>
      <c r="B191" s="31" t="s">
        <v>65</v>
      </c>
      <c r="C191" s="31" t="s">
        <v>21</v>
      </c>
      <c r="D191" s="32" t="s">
        <v>260</v>
      </c>
      <c r="E191" s="31">
        <v>0</v>
      </c>
      <c r="F191" s="15">
        <v>31</v>
      </c>
      <c r="G191" s="15">
        <f t="shared" si="10"/>
        <v>0</v>
      </c>
    </row>
    <row r="192" spans="1:7" ht="17.100000000000001" customHeight="1" x14ac:dyDescent="0.2">
      <c r="A192" s="6" t="s">
        <v>77</v>
      </c>
      <c r="B192" s="31" t="s">
        <v>50</v>
      </c>
      <c r="C192" s="31" t="s">
        <v>20</v>
      </c>
      <c r="D192" s="32" t="s">
        <v>261</v>
      </c>
      <c r="E192" s="31">
        <v>0</v>
      </c>
      <c r="F192" s="15">
        <v>31</v>
      </c>
      <c r="G192" s="15">
        <f t="shared" si="10"/>
        <v>0</v>
      </c>
    </row>
    <row r="193" spans="1:7" ht="17.100000000000001" customHeight="1" x14ac:dyDescent="0.2">
      <c r="A193" s="6" t="s">
        <v>78</v>
      </c>
      <c r="B193" s="31" t="s">
        <v>50</v>
      </c>
      <c r="C193" s="31" t="s">
        <v>21</v>
      </c>
      <c r="D193" s="32" t="s">
        <v>262</v>
      </c>
      <c r="E193" s="31">
        <v>0</v>
      </c>
      <c r="F193" s="15">
        <v>31</v>
      </c>
      <c r="G193" s="15">
        <f t="shared" si="10"/>
        <v>0</v>
      </c>
    </row>
    <row r="194" spans="1:7" ht="17.100000000000001" customHeight="1" x14ac:dyDescent="0.2">
      <c r="A194" s="6" t="s">
        <v>77</v>
      </c>
      <c r="B194" s="31" t="s">
        <v>54</v>
      </c>
      <c r="C194" s="31" t="s">
        <v>20</v>
      </c>
      <c r="D194" s="32" t="s">
        <v>263</v>
      </c>
      <c r="E194" s="31">
        <v>0</v>
      </c>
      <c r="F194" s="15">
        <v>31</v>
      </c>
      <c r="G194" s="15">
        <f t="shared" si="10"/>
        <v>0</v>
      </c>
    </row>
    <row r="195" spans="1:7" ht="17.100000000000001" customHeight="1" x14ac:dyDescent="0.2">
      <c r="A195" s="6" t="s">
        <v>78</v>
      </c>
      <c r="B195" s="31" t="s">
        <v>54</v>
      </c>
      <c r="C195" s="31" t="s">
        <v>21</v>
      </c>
      <c r="D195" s="32" t="s">
        <v>264</v>
      </c>
      <c r="E195" s="31">
        <v>0</v>
      </c>
      <c r="F195" s="15">
        <v>31</v>
      </c>
      <c r="G195" s="15">
        <f t="shared" si="10"/>
        <v>0</v>
      </c>
    </row>
    <row r="196" spans="1:7" ht="17.100000000000001" customHeight="1" x14ac:dyDescent="0.2">
      <c r="A196" s="134"/>
      <c r="B196" s="144"/>
      <c r="C196" s="144"/>
      <c r="D196" s="144"/>
      <c r="E196" s="144"/>
      <c r="F196" s="144"/>
      <c r="G196" s="135"/>
    </row>
    <row r="197" spans="1:7" s="23" customFormat="1" ht="17.100000000000001" customHeight="1" x14ac:dyDescent="0.2">
      <c r="A197" s="139" t="s">
        <v>235</v>
      </c>
      <c r="B197" s="139" t="s">
        <v>69</v>
      </c>
      <c r="C197" s="139" t="s">
        <v>107</v>
      </c>
      <c r="D197" s="139"/>
      <c r="E197" s="139">
        <v>0</v>
      </c>
      <c r="F197" s="139">
        <v>16</v>
      </c>
      <c r="G197" s="139">
        <f t="shared" ref="G197:G228" si="11">PRODUCT(E197,F197)</f>
        <v>0</v>
      </c>
    </row>
    <row r="198" spans="1:7" ht="17.100000000000001" customHeight="1" x14ac:dyDescent="0.2">
      <c r="A198" s="102" t="s">
        <v>330</v>
      </c>
      <c r="B198" s="96" t="s">
        <v>284</v>
      </c>
      <c r="C198" s="96" t="s">
        <v>36</v>
      </c>
      <c r="D198" s="97" t="s">
        <v>414</v>
      </c>
      <c r="E198" s="96">
        <v>0</v>
      </c>
      <c r="F198" s="98">
        <v>17</v>
      </c>
      <c r="G198" s="98">
        <f t="shared" si="11"/>
        <v>0</v>
      </c>
    </row>
    <row r="199" spans="1:7" ht="17.100000000000001" customHeight="1" x14ac:dyDescent="0.2">
      <c r="A199" s="102" t="s">
        <v>330</v>
      </c>
      <c r="B199" s="96" t="s">
        <v>295</v>
      </c>
      <c r="C199" s="96" t="s">
        <v>36</v>
      </c>
      <c r="D199" s="97" t="s">
        <v>415</v>
      </c>
      <c r="E199" s="96">
        <v>0</v>
      </c>
      <c r="F199" s="98">
        <v>17</v>
      </c>
      <c r="G199" s="98">
        <f t="shared" si="11"/>
        <v>0</v>
      </c>
    </row>
    <row r="200" spans="1:7" s="23" customFormat="1" ht="17.100000000000001" customHeight="1" x14ac:dyDescent="0.2">
      <c r="A200" s="102" t="s">
        <v>330</v>
      </c>
      <c r="B200" s="96" t="s">
        <v>282</v>
      </c>
      <c r="C200" s="96" t="s">
        <v>36</v>
      </c>
      <c r="D200" s="97" t="s">
        <v>416</v>
      </c>
      <c r="E200" s="96">
        <v>0</v>
      </c>
      <c r="F200" s="98">
        <v>17</v>
      </c>
      <c r="G200" s="98">
        <f t="shared" si="11"/>
        <v>0</v>
      </c>
    </row>
    <row r="201" spans="1:7" s="23" customFormat="1" ht="17.100000000000001" customHeight="1" x14ac:dyDescent="0.2">
      <c r="A201" s="102" t="s">
        <v>330</v>
      </c>
      <c r="B201" s="96" t="s">
        <v>283</v>
      </c>
      <c r="C201" s="96" t="s">
        <v>36</v>
      </c>
      <c r="D201" s="97" t="s">
        <v>417</v>
      </c>
      <c r="E201" s="96">
        <v>0</v>
      </c>
      <c r="F201" s="98">
        <v>17</v>
      </c>
      <c r="G201" s="98">
        <f t="shared" si="11"/>
        <v>0</v>
      </c>
    </row>
    <row r="202" spans="1:7" s="23" customFormat="1" ht="17.100000000000001" customHeight="1" x14ac:dyDescent="0.2">
      <c r="A202" s="102" t="s">
        <v>330</v>
      </c>
      <c r="B202" s="96" t="s">
        <v>285</v>
      </c>
      <c r="C202" s="96" t="s">
        <v>36</v>
      </c>
      <c r="D202" s="97" t="s">
        <v>418</v>
      </c>
      <c r="E202" s="96">
        <v>0</v>
      </c>
      <c r="F202" s="98">
        <v>17</v>
      </c>
      <c r="G202" s="98">
        <f t="shared" si="11"/>
        <v>0</v>
      </c>
    </row>
    <row r="203" spans="1:7" s="23" customFormat="1" ht="17.100000000000001" customHeight="1" x14ac:dyDescent="0.2">
      <c r="A203" s="102" t="s">
        <v>330</v>
      </c>
      <c r="B203" s="96" t="s">
        <v>281</v>
      </c>
      <c r="C203" s="96" t="s">
        <v>36</v>
      </c>
      <c r="D203" s="97" t="s">
        <v>419</v>
      </c>
      <c r="E203" s="96">
        <v>0</v>
      </c>
      <c r="F203" s="98">
        <v>17</v>
      </c>
      <c r="G203" s="98">
        <f>PRODUCT(E203,F203)</f>
        <v>0</v>
      </c>
    </row>
    <row r="204" spans="1:7" s="23" customFormat="1" ht="17.100000000000001" customHeight="1" x14ac:dyDescent="0.2">
      <c r="A204" s="102" t="s">
        <v>331</v>
      </c>
      <c r="B204" s="96" t="s">
        <v>25</v>
      </c>
      <c r="C204" s="96" t="s">
        <v>36</v>
      </c>
      <c r="D204" s="97" t="s">
        <v>420</v>
      </c>
      <c r="E204" s="96">
        <v>0</v>
      </c>
      <c r="F204" s="98">
        <v>17</v>
      </c>
      <c r="G204" s="98">
        <f t="shared" si="11"/>
        <v>0</v>
      </c>
    </row>
    <row r="205" spans="1:7" s="23" customFormat="1" ht="17.100000000000001" customHeight="1" x14ac:dyDescent="0.2">
      <c r="A205" s="102" t="s">
        <v>331</v>
      </c>
      <c r="B205" s="96" t="s">
        <v>28</v>
      </c>
      <c r="C205" s="96" t="s">
        <v>36</v>
      </c>
      <c r="D205" s="97" t="s">
        <v>421</v>
      </c>
      <c r="E205" s="96">
        <v>0</v>
      </c>
      <c r="F205" s="98">
        <v>17</v>
      </c>
      <c r="G205" s="98">
        <f t="shared" si="11"/>
        <v>0</v>
      </c>
    </row>
    <row r="206" spans="1:7" s="61" customFormat="1" ht="17.100000000000001" customHeight="1" x14ac:dyDescent="0.2">
      <c r="A206" s="102" t="s">
        <v>331</v>
      </c>
      <c r="B206" s="96" t="s">
        <v>23</v>
      </c>
      <c r="C206" s="96" t="s">
        <v>36</v>
      </c>
      <c r="D206" s="97" t="s">
        <v>422</v>
      </c>
      <c r="E206" s="96">
        <v>0</v>
      </c>
      <c r="F206" s="98">
        <v>17</v>
      </c>
      <c r="G206" s="98">
        <f t="shared" si="11"/>
        <v>0</v>
      </c>
    </row>
    <row r="207" spans="1:7" s="61" customFormat="1" ht="17.100000000000001" customHeight="1" x14ac:dyDescent="0.2">
      <c r="A207" s="102" t="s">
        <v>331</v>
      </c>
      <c r="B207" s="96" t="s">
        <v>27</v>
      </c>
      <c r="C207" s="96" t="s">
        <v>36</v>
      </c>
      <c r="D207" s="97" t="s">
        <v>423</v>
      </c>
      <c r="E207" s="96">
        <v>0</v>
      </c>
      <c r="F207" s="98">
        <v>17</v>
      </c>
      <c r="G207" s="98">
        <f t="shared" si="11"/>
        <v>0</v>
      </c>
    </row>
    <row r="208" spans="1:7" s="61" customFormat="1" ht="17.100000000000001" customHeight="1" x14ac:dyDescent="0.2">
      <c r="A208" s="21" t="s">
        <v>108</v>
      </c>
      <c r="B208" s="20" t="s">
        <v>69</v>
      </c>
      <c r="C208" s="20" t="s">
        <v>36</v>
      </c>
      <c r="D208" s="22" t="s">
        <v>466</v>
      </c>
      <c r="E208" s="20">
        <v>0</v>
      </c>
      <c r="F208" s="14">
        <v>21</v>
      </c>
      <c r="G208" s="14">
        <f t="shared" si="11"/>
        <v>0</v>
      </c>
    </row>
    <row r="209" spans="1:7" s="61" customFormat="1" ht="17.100000000000001" customHeight="1" x14ac:dyDescent="0.2">
      <c r="A209" s="21" t="s">
        <v>109</v>
      </c>
      <c r="B209" s="20" t="s">
        <v>110</v>
      </c>
      <c r="C209" s="20" t="s">
        <v>36</v>
      </c>
      <c r="D209" s="22" t="s">
        <v>467</v>
      </c>
      <c r="E209" s="20">
        <v>0</v>
      </c>
      <c r="F209" s="14">
        <v>21</v>
      </c>
      <c r="G209" s="14">
        <f t="shared" si="11"/>
        <v>0</v>
      </c>
    </row>
    <row r="210" spans="1:7" s="61" customFormat="1" ht="17.100000000000001" customHeight="1" x14ac:dyDescent="0.2">
      <c r="A210" s="33" t="s">
        <v>111</v>
      </c>
      <c r="B210" s="28" t="s">
        <v>22</v>
      </c>
      <c r="C210" s="28" t="s">
        <v>36</v>
      </c>
      <c r="D210" s="29" t="s">
        <v>274</v>
      </c>
      <c r="E210" s="28">
        <v>0</v>
      </c>
      <c r="F210" s="27">
        <v>19</v>
      </c>
      <c r="G210" s="27">
        <f t="shared" si="11"/>
        <v>0</v>
      </c>
    </row>
    <row r="211" spans="1:7" s="61" customFormat="1" ht="17.100000000000001" customHeight="1" x14ac:dyDescent="0.2">
      <c r="A211" s="102" t="s">
        <v>111</v>
      </c>
      <c r="B211" s="96" t="s">
        <v>156</v>
      </c>
      <c r="C211" s="96" t="s">
        <v>36</v>
      </c>
      <c r="D211" s="97" t="s">
        <v>424</v>
      </c>
      <c r="E211" s="96">
        <v>0</v>
      </c>
      <c r="F211" s="98">
        <v>19</v>
      </c>
      <c r="G211" s="98">
        <f t="shared" si="11"/>
        <v>0</v>
      </c>
    </row>
    <row r="212" spans="1:7" s="61" customFormat="1" ht="17.100000000000001" customHeight="1" x14ac:dyDescent="0.2">
      <c r="A212" s="102" t="s">
        <v>111</v>
      </c>
      <c r="B212" s="96" t="s">
        <v>19</v>
      </c>
      <c r="C212" s="96" t="s">
        <v>36</v>
      </c>
      <c r="D212" s="97" t="s">
        <v>425</v>
      </c>
      <c r="E212" s="96">
        <v>0</v>
      </c>
      <c r="F212" s="98">
        <v>19</v>
      </c>
      <c r="G212" s="98">
        <f t="shared" si="11"/>
        <v>0</v>
      </c>
    </row>
    <row r="213" spans="1:7" s="61" customFormat="1" ht="17.100000000000001" customHeight="1" x14ac:dyDescent="0.2">
      <c r="A213" s="33" t="s">
        <v>112</v>
      </c>
      <c r="B213" s="28" t="s">
        <v>102</v>
      </c>
      <c r="C213" s="28" t="s">
        <v>36</v>
      </c>
      <c r="D213" s="29" t="s">
        <v>275</v>
      </c>
      <c r="E213" s="28">
        <v>0</v>
      </c>
      <c r="F213" s="27">
        <v>19</v>
      </c>
      <c r="G213" s="27">
        <f t="shared" si="11"/>
        <v>0</v>
      </c>
    </row>
    <row r="214" spans="1:7" s="61" customFormat="1" ht="17.100000000000001" customHeight="1" x14ac:dyDescent="0.2">
      <c r="A214" s="33" t="s">
        <v>112</v>
      </c>
      <c r="B214" s="28" t="s">
        <v>113</v>
      </c>
      <c r="C214" s="28" t="s">
        <v>36</v>
      </c>
      <c r="D214" s="29" t="s">
        <v>276</v>
      </c>
      <c r="E214" s="28">
        <v>0</v>
      </c>
      <c r="F214" s="27">
        <v>19</v>
      </c>
      <c r="G214" s="27">
        <f t="shared" si="11"/>
        <v>0</v>
      </c>
    </row>
    <row r="215" spans="1:7" s="61" customFormat="1" ht="17.100000000000001" customHeight="1" x14ac:dyDescent="0.2">
      <c r="A215" s="33" t="s">
        <v>112</v>
      </c>
      <c r="B215" s="28" t="s">
        <v>114</v>
      </c>
      <c r="C215" s="28" t="s">
        <v>36</v>
      </c>
      <c r="D215" s="29" t="s">
        <v>277</v>
      </c>
      <c r="E215" s="28">
        <v>0</v>
      </c>
      <c r="F215" s="27">
        <v>19</v>
      </c>
      <c r="G215" s="27">
        <f t="shared" si="11"/>
        <v>0</v>
      </c>
    </row>
    <row r="216" spans="1:7" s="61" customFormat="1" ht="17.100000000000001" customHeight="1" x14ac:dyDescent="0.2">
      <c r="A216" s="33" t="s">
        <v>112</v>
      </c>
      <c r="B216" s="28" t="s">
        <v>115</v>
      </c>
      <c r="C216" s="28" t="s">
        <v>36</v>
      </c>
      <c r="D216" s="29" t="s">
        <v>278</v>
      </c>
      <c r="E216" s="28">
        <v>0</v>
      </c>
      <c r="F216" s="27">
        <v>19</v>
      </c>
      <c r="G216" s="27">
        <f t="shared" si="11"/>
        <v>0</v>
      </c>
    </row>
    <row r="217" spans="1:7" s="61" customFormat="1" ht="17.100000000000001" customHeight="1" x14ac:dyDescent="0.2">
      <c r="A217" s="6" t="s">
        <v>116</v>
      </c>
      <c r="B217" s="31" t="s">
        <v>25</v>
      </c>
      <c r="C217" s="31" t="s">
        <v>36</v>
      </c>
      <c r="D217" s="32" t="s">
        <v>117</v>
      </c>
      <c r="E217" s="31">
        <v>0</v>
      </c>
      <c r="F217" s="41">
        <v>17</v>
      </c>
      <c r="G217" s="15">
        <f t="shared" si="11"/>
        <v>0</v>
      </c>
    </row>
    <row r="218" spans="1:7" ht="17.100000000000001" customHeight="1" x14ac:dyDescent="0.2">
      <c r="A218" s="6" t="s">
        <v>116</v>
      </c>
      <c r="B218" s="31" t="s">
        <v>28</v>
      </c>
      <c r="C218" s="31" t="s">
        <v>36</v>
      </c>
      <c r="D218" s="32" t="s">
        <v>118</v>
      </c>
      <c r="E218" s="31">
        <v>0</v>
      </c>
      <c r="F218" s="41">
        <v>17</v>
      </c>
      <c r="G218" s="15">
        <f t="shared" si="11"/>
        <v>0</v>
      </c>
    </row>
    <row r="219" spans="1:7" ht="17.100000000000001" customHeight="1" x14ac:dyDescent="0.2">
      <c r="A219" s="6" t="s">
        <v>116</v>
      </c>
      <c r="B219" s="31" t="s">
        <v>23</v>
      </c>
      <c r="C219" s="31" t="s">
        <v>36</v>
      </c>
      <c r="D219" s="32" t="s">
        <v>119</v>
      </c>
      <c r="E219" s="31">
        <v>0</v>
      </c>
      <c r="F219" s="41">
        <v>17</v>
      </c>
      <c r="G219" s="15">
        <f t="shared" si="11"/>
        <v>0</v>
      </c>
    </row>
    <row r="220" spans="1:7" ht="17.100000000000001" customHeight="1" x14ac:dyDescent="0.2">
      <c r="A220" s="6" t="s">
        <v>116</v>
      </c>
      <c r="B220" s="31" t="s">
        <v>27</v>
      </c>
      <c r="C220" s="31" t="s">
        <v>36</v>
      </c>
      <c r="D220" s="32" t="s">
        <v>120</v>
      </c>
      <c r="E220" s="31">
        <v>0</v>
      </c>
      <c r="F220" s="41">
        <v>17</v>
      </c>
      <c r="G220" s="15">
        <f t="shared" si="11"/>
        <v>0</v>
      </c>
    </row>
    <row r="221" spans="1:7" ht="17.100000000000001" customHeight="1" x14ac:dyDescent="0.2">
      <c r="A221" s="103" t="s">
        <v>121</v>
      </c>
      <c r="B221" s="104" t="s">
        <v>291</v>
      </c>
      <c r="C221" s="104" t="s">
        <v>36</v>
      </c>
      <c r="D221" s="105" t="s">
        <v>426</v>
      </c>
      <c r="E221" s="104">
        <v>0</v>
      </c>
      <c r="F221" s="106">
        <v>17</v>
      </c>
      <c r="G221" s="107">
        <f t="shared" si="11"/>
        <v>0</v>
      </c>
    </row>
    <row r="222" spans="1:7" ht="17.100000000000001" customHeight="1" x14ac:dyDescent="0.2">
      <c r="A222" s="103" t="s">
        <v>121</v>
      </c>
      <c r="B222" s="104" t="s">
        <v>292</v>
      </c>
      <c r="C222" s="104" t="s">
        <v>36</v>
      </c>
      <c r="D222" s="105" t="s">
        <v>427</v>
      </c>
      <c r="E222" s="104">
        <v>0</v>
      </c>
      <c r="F222" s="106">
        <v>17</v>
      </c>
      <c r="G222" s="107">
        <f t="shared" si="11"/>
        <v>0</v>
      </c>
    </row>
    <row r="223" spans="1:7" ht="17.100000000000001" customHeight="1" x14ac:dyDescent="0.2">
      <c r="A223" s="103" t="s">
        <v>121</v>
      </c>
      <c r="B223" s="104" t="s">
        <v>294</v>
      </c>
      <c r="C223" s="104" t="s">
        <v>36</v>
      </c>
      <c r="D223" s="105" t="s">
        <v>428</v>
      </c>
      <c r="E223" s="104">
        <v>0</v>
      </c>
      <c r="F223" s="106">
        <v>17</v>
      </c>
      <c r="G223" s="107">
        <f t="shared" si="11"/>
        <v>0</v>
      </c>
    </row>
    <row r="224" spans="1:7" ht="17.100000000000001" customHeight="1" x14ac:dyDescent="0.2">
      <c r="A224" s="103" t="s">
        <v>121</v>
      </c>
      <c r="B224" s="104" t="s">
        <v>293</v>
      </c>
      <c r="C224" s="104" t="s">
        <v>36</v>
      </c>
      <c r="D224" s="105" t="s">
        <v>442</v>
      </c>
      <c r="E224" s="104">
        <v>0</v>
      </c>
      <c r="F224" s="106">
        <v>17</v>
      </c>
      <c r="G224" s="107">
        <f t="shared" si="11"/>
        <v>0</v>
      </c>
    </row>
    <row r="225" spans="1:7" ht="17.100000000000001" customHeight="1" x14ac:dyDescent="0.2">
      <c r="A225" s="6" t="s">
        <v>121</v>
      </c>
      <c r="B225" s="31" t="s">
        <v>122</v>
      </c>
      <c r="C225" s="31" t="s">
        <v>36</v>
      </c>
      <c r="D225" s="32" t="s">
        <v>123</v>
      </c>
      <c r="E225" s="31">
        <v>0</v>
      </c>
      <c r="F225" s="41">
        <v>17</v>
      </c>
      <c r="G225" s="15">
        <f t="shared" si="11"/>
        <v>0</v>
      </c>
    </row>
    <row r="226" spans="1:7" ht="17.100000000000001" customHeight="1" x14ac:dyDescent="0.2">
      <c r="A226" s="6" t="s">
        <v>121</v>
      </c>
      <c r="B226" s="31" t="s">
        <v>124</v>
      </c>
      <c r="C226" s="31" t="s">
        <v>36</v>
      </c>
      <c r="D226" s="32" t="s">
        <v>125</v>
      </c>
      <c r="E226" s="31">
        <v>0</v>
      </c>
      <c r="F226" s="41">
        <v>17</v>
      </c>
      <c r="G226" s="15">
        <f t="shared" si="11"/>
        <v>0</v>
      </c>
    </row>
    <row r="227" spans="1:7" ht="17.100000000000001" customHeight="1" x14ac:dyDescent="0.2">
      <c r="A227" s="6" t="s">
        <v>121</v>
      </c>
      <c r="B227" s="31" t="s">
        <v>84</v>
      </c>
      <c r="C227" s="31" t="s">
        <v>36</v>
      </c>
      <c r="D227" s="32" t="s">
        <v>126</v>
      </c>
      <c r="E227" s="31">
        <v>0</v>
      </c>
      <c r="F227" s="41">
        <v>17</v>
      </c>
      <c r="G227" s="15">
        <f t="shared" si="11"/>
        <v>0</v>
      </c>
    </row>
    <row r="228" spans="1:7" ht="17.100000000000001" customHeight="1" x14ac:dyDescent="0.2">
      <c r="A228" s="6" t="s">
        <v>121</v>
      </c>
      <c r="B228" s="31" t="s">
        <v>85</v>
      </c>
      <c r="C228" s="31" t="s">
        <v>36</v>
      </c>
      <c r="D228" s="32" t="s">
        <v>127</v>
      </c>
      <c r="E228" s="31">
        <v>0</v>
      </c>
      <c r="F228" s="41">
        <v>17</v>
      </c>
      <c r="G228" s="15">
        <f t="shared" si="11"/>
        <v>0</v>
      </c>
    </row>
    <row r="229" spans="1:7" ht="17.100000000000001" customHeight="1" x14ac:dyDescent="0.2">
      <c r="A229" s="134"/>
      <c r="B229" s="144"/>
      <c r="C229" s="144"/>
      <c r="D229" s="144"/>
      <c r="E229" s="144"/>
      <c r="F229" s="144"/>
      <c r="G229" s="135"/>
    </row>
    <row r="230" spans="1:7" ht="17.100000000000001" customHeight="1" x14ac:dyDescent="0.2">
      <c r="A230" s="139" t="s">
        <v>237</v>
      </c>
      <c r="B230" s="139"/>
      <c r="C230" s="139"/>
      <c r="D230" s="139"/>
      <c r="E230" s="139"/>
      <c r="F230" s="139"/>
      <c r="G230" s="139"/>
    </row>
    <row r="231" spans="1:7" ht="17.100000000000001" customHeight="1" x14ac:dyDescent="0.2">
      <c r="A231" s="6" t="s">
        <v>128</v>
      </c>
      <c r="B231" s="31" t="s">
        <v>129</v>
      </c>
      <c r="C231" s="43"/>
      <c r="D231" s="32" t="s">
        <v>130</v>
      </c>
      <c r="E231" s="31">
        <v>0</v>
      </c>
      <c r="F231" s="15">
        <v>16</v>
      </c>
      <c r="G231" s="15">
        <f t="shared" ref="G231:G246" si="12">PRODUCT(E231,F231)</f>
        <v>0</v>
      </c>
    </row>
    <row r="232" spans="1:7" ht="17.100000000000001" customHeight="1" x14ac:dyDescent="0.2">
      <c r="A232" s="6" t="s">
        <v>128</v>
      </c>
      <c r="B232" s="31" t="s">
        <v>131</v>
      </c>
      <c r="C232" s="43"/>
      <c r="D232" s="32" t="s">
        <v>132</v>
      </c>
      <c r="E232" s="31">
        <v>0</v>
      </c>
      <c r="F232" s="15">
        <v>16</v>
      </c>
      <c r="G232" s="15">
        <f t="shared" si="12"/>
        <v>0</v>
      </c>
    </row>
    <row r="233" spans="1:7" ht="17.100000000000001" customHeight="1" x14ac:dyDescent="0.2">
      <c r="A233" s="6" t="s">
        <v>128</v>
      </c>
      <c r="B233" s="31" t="s">
        <v>133</v>
      </c>
      <c r="C233" s="43"/>
      <c r="D233" s="32" t="s">
        <v>134</v>
      </c>
      <c r="E233" s="31">
        <v>0</v>
      </c>
      <c r="F233" s="15">
        <v>16</v>
      </c>
      <c r="G233" s="15">
        <f t="shared" si="12"/>
        <v>0</v>
      </c>
    </row>
    <row r="234" spans="1:7" ht="17.100000000000001" customHeight="1" x14ac:dyDescent="0.2">
      <c r="A234" s="6" t="s">
        <v>128</v>
      </c>
      <c r="B234" s="31" t="s">
        <v>135</v>
      </c>
      <c r="C234" s="43"/>
      <c r="D234" s="32" t="s">
        <v>136</v>
      </c>
      <c r="E234" s="31">
        <v>0</v>
      </c>
      <c r="F234" s="15">
        <v>16</v>
      </c>
      <c r="G234" s="15">
        <f t="shared" si="12"/>
        <v>0</v>
      </c>
    </row>
    <row r="235" spans="1:7" ht="17.100000000000001" customHeight="1" x14ac:dyDescent="0.2">
      <c r="A235" s="6" t="s">
        <v>128</v>
      </c>
      <c r="B235" s="31" t="s">
        <v>137</v>
      </c>
      <c r="C235" s="43"/>
      <c r="D235" s="32" t="s">
        <v>138</v>
      </c>
      <c r="E235" s="31">
        <v>0</v>
      </c>
      <c r="F235" s="15">
        <v>16</v>
      </c>
      <c r="G235" s="15">
        <f t="shared" si="12"/>
        <v>0</v>
      </c>
    </row>
    <row r="236" spans="1:7" ht="17.100000000000001" customHeight="1" x14ac:dyDescent="0.2">
      <c r="A236" s="6" t="s">
        <v>128</v>
      </c>
      <c r="B236" s="31" t="s">
        <v>139</v>
      </c>
      <c r="C236" s="43"/>
      <c r="D236" s="32" t="s">
        <v>140</v>
      </c>
      <c r="E236" s="31">
        <v>0</v>
      </c>
      <c r="F236" s="15">
        <v>16</v>
      </c>
      <c r="G236" s="15">
        <f t="shared" si="12"/>
        <v>0</v>
      </c>
    </row>
    <row r="237" spans="1:7" ht="17.100000000000001" customHeight="1" x14ac:dyDescent="0.2">
      <c r="A237" s="34" t="s">
        <v>141</v>
      </c>
      <c r="B237" s="25" t="s">
        <v>19</v>
      </c>
      <c r="C237" s="25" t="s">
        <v>142</v>
      </c>
      <c r="D237" s="26" t="s">
        <v>143</v>
      </c>
      <c r="E237" s="25">
        <v>0</v>
      </c>
      <c r="F237" s="42">
        <v>13</v>
      </c>
      <c r="G237" s="27">
        <f t="shared" si="12"/>
        <v>0</v>
      </c>
    </row>
    <row r="238" spans="1:7" ht="17.100000000000001" customHeight="1" x14ac:dyDescent="0.2">
      <c r="A238" s="34" t="s">
        <v>141</v>
      </c>
      <c r="B238" s="25" t="s">
        <v>19</v>
      </c>
      <c r="C238" s="25" t="s">
        <v>144</v>
      </c>
      <c r="D238" s="26" t="s">
        <v>143</v>
      </c>
      <c r="E238" s="25">
        <v>0</v>
      </c>
      <c r="F238" s="42">
        <v>13</v>
      </c>
      <c r="G238" s="27">
        <f t="shared" si="12"/>
        <v>0</v>
      </c>
    </row>
    <row r="239" spans="1:7" ht="17.100000000000001" customHeight="1" x14ac:dyDescent="0.2">
      <c r="A239" s="11" t="s">
        <v>145</v>
      </c>
      <c r="B239" s="44"/>
      <c r="C239" s="44"/>
      <c r="D239" s="10" t="s">
        <v>146</v>
      </c>
      <c r="E239" s="13">
        <v>0</v>
      </c>
      <c r="F239" s="45">
        <v>11</v>
      </c>
      <c r="G239" s="14">
        <f t="shared" si="12"/>
        <v>0</v>
      </c>
    </row>
    <row r="240" spans="1:7" ht="17.100000000000001" customHeight="1" x14ac:dyDescent="0.2">
      <c r="A240" s="34" t="s">
        <v>147</v>
      </c>
      <c r="B240" s="25" t="s">
        <v>19</v>
      </c>
      <c r="C240" s="25" t="s">
        <v>36</v>
      </c>
      <c r="D240" s="26" t="s">
        <v>148</v>
      </c>
      <c r="E240" s="25">
        <v>0</v>
      </c>
      <c r="F240" s="42">
        <v>11</v>
      </c>
      <c r="G240" s="27">
        <f t="shared" si="12"/>
        <v>0</v>
      </c>
    </row>
    <row r="241" spans="1:7" ht="17.100000000000001" customHeight="1" x14ac:dyDescent="0.2">
      <c r="A241" s="39" t="s">
        <v>149</v>
      </c>
      <c r="B241" s="13" t="s">
        <v>25</v>
      </c>
      <c r="C241" s="13">
        <v>1</v>
      </c>
      <c r="D241" s="10" t="s">
        <v>150</v>
      </c>
      <c r="E241" s="13">
        <v>0</v>
      </c>
      <c r="F241" s="14">
        <v>17</v>
      </c>
      <c r="G241" s="14">
        <f t="shared" si="12"/>
        <v>0</v>
      </c>
    </row>
    <row r="242" spans="1:7" ht="17.100000000000001" customHeight="1" x14ac:dyDescent="0.2">
      <c r="A242" s="39" t="s">
        <v>149</v>
      </c>
      <c r="B242" s="13" t="s">
        <v>25</v>
      </c>
      <c r="C242" s="13">
        <v>2</v>
      </c>
      <c r="D242" s="10" t="s">
        <v>151</v>
      </c>
      <c r="E242" s="13">
        <v>0</v>
      </c>
      <c r="F242" s="14">
        <v>17</v>
      </c>
      <c r="G242" s="14">
        <f t="shared" si="12"/>
        <v>0</v>
      </c>
    </row>
    <row r="243" spans="1:7" ht="17.100000000000001" customHeight="1" x14ac:dyDescent="0.2">
      <c r="A243" s="39" t="s">
        <v>149</v>
      </c>
      <c r="B243" s="13" t="s">
        <v>25</v>
      </c>
      <c r="C243" s="13">
        <v>3</v>
      </c>
      <c r="D243" s="10" t="s">
        <v>152</v>
      </c>
      <c r="E243" s="13">
        <v>0</v>
      </c>
      <c r="F243" s="14">
        <v>17</v>
      </c>
      <c r="G243" s="14">
        <f t="shared" si="12"/>
        <v>0</v>
      </c>
    </row>
    <row r="244" spans="1:7" ht="17.100000000000001" customHeight="1" x14ac:dyDescent="0.2">
      <c r="A244" s="39" t="s">
        <v>149</v>
      </c>
      <c r="B244" s="13" t="s">
        <v>27</v>
      </c>
      <c r="C244" s="13">
        <v>1</v>
      </c>
      <c r="D244" s="10" t="s">
        <v>153</v>
      </c>
      <c r="E244" s="13">
        <v>0</v>
      </c>
      <c r="F244" s="14">
        <v>17</v>
      </c>
      <c r="G244" s="14">
        <f t="shared" si="12"/>
        <v>0</v>
      </c>
    </row>
    <row r="245" spans="1:7" ht="17.100000000000001" customHeight="1" x14ac:dyDescent="0.2">
      <c r="A245" s="39" t="s">
        <v>149</v>
      </c>
      <c r="B245" s="13" t="s">
        <v>27</v>
      </c>
      <c r="C245" s="13">
        <v>2</v>
      </c>
      <c r="D245" s="10" t="s">
        <v>154</v>
      </c>
      <c r="E245" s="13">
        <v>0</v>
      </c>
      <c r="F245" s="14">
        <v>17</v>
      </c>
      <c r="G245" s="14">
        <f t="shared" si="12"/>
        <v>0</v>
      </c>
    </row>
    <row r="246" spans="1:7" s="61" customFormat="1" ht="17.100000000000001" customHeight="1" x14ac:dyDescent="0.2">
      <c r="A246" s="39" t="s">
        <v>149</v>
      </c>
      <c r="B246" s="13" t="s">
        <v>27</v>
      </c>
      <c r="C246" s="13">
        <v>3</v>
      </c>
      <c r="D246" s="10" t="s">
        <v>155</v>
      </c>
      <c r="E246" s="13">
        <v>0</v>
      </c>
      <c r="F246" s="14">
        <v>17</v>
      </c>
      <c r="G246" s="14">
        <f t="shared" si="12"/>
        <v>0</v>
      </c>
    </row>
    <row r="247" spans="1:7" ht="17.100000000000001" customHeight="1" x14ac:dyDescent="0.2">
      <c r="A247" s="145"/>
      <c r="B247" s="145"/>
      <c r="C247" s="145"/>
      <c r="D247" s="145"/>
      <c r="E247" s="145"/>
      <c r="F247" s="145"/>
      <c r="G247" s="145"/>
    </row>
    <row r="248" spans="1:7" ht="17.100000000000001" customHeight="1" x14ac:dyDescent="0.2">
      <c r="A248" s="139" t="s">
        <v>236</v>
      </c>
      <c r="B248" s="139"/>
      <c r="C248" s="139"/>
      <c r="D248" s="139"/>
      <c r="E248" s="139"/>
      <c r="F248" s="139"/>
      <c r="G248" s="139"/>
    </row>
    <row r="249" spans="1:7" ht="17.100000000000001" customHeight="1" x14ac:dyDescent="0.2">
      <c r="A249" s="102" t="s">
        <v>332</v>
      </c>
      <c r="B249" s="96" t="s">
        <v>314</v>
      </c>
      <c r="C249" s="96" t="s">
        <v>160</v>
      </c>
      <c r="D249" s="119" t="s">
        <v>468</v>
      </c>
      <c r="E249" s="96">
        <v>0</v>
      </c>
      <c r="F249" s="98">
        <v>23</v>
      </c>
      <c r="G249" s="98">
        <f t="shared" ref="G249:G285" si="13">PRODUCT(E249,F249)</f>
        <v>0</v>
      </c>
    </row>
    <row r="250" spans="1:7" s="46" customFormat="1" ht="17.100000000000001" customHeight="1" x14ac:dyDescent="0.2">
      <c r="A250" s="102" t="s">
        <v>332</v>
      </c>
      <c r="B250" s="96" t="s">
        <v>188</v>
      </c>
      <c r="C250" s="96" t="s">
        <v>160</v>
      </c>
      <c r="D250" s="119" t="s">
        <v>469</v>
      </c>
      <c r="E250" s="96">
        <v>0</v>
      </c>
      <c r="F250" s="98">
        <v>23</v>
      </c>
      <c r="G250" s="98">
        <f t="shared" si="13"/>
        <v>0</v>
      </c>
    </row>
    <row r="251" spans="1:7" s="46" customFormat="1" ht="17.100000000000001" customHeight="1" x14ac:dyDescent="0.2">
      <c r="A251" s="102" t="s">
        <v>333</v>
      </c>
      <c r="B251" s="96" t="s">
        <v>284</v>
      </c>
      <c r="C251" s="96" t="s">
        <v>160</v>
      </c>
      <c r="D251" s="120" t="s">
        <v>481</v>
      </c>
      <c r="E251" s="96">
        <v>0</v>
      </c>
      <c r="F251" s="98">
        <v>19</v>
      </c>
      <c r="G251" s="98">
        <f t="shared" si="13"/>
        <v>0</v>
      </c>
    </row>
    <row r="252" spans="1:7" s="46" customFormat="1" ht="17.100000000000001" customHeight="1" x14ac:dyDescent="0.2">
      <c r="A252" s="102" t="s">
        <v>333</v>
      </c>
      <c r="B252" s="96" t="s">
        <v>295</v>
      </c>
      <c r="C252" s="96" t="s">
        <v>160</v>
      </c>
      <c r="D252" s="120" t="s">
        <v>482</v>
      </c>
      <c r="E252" s="96">
        <v>0</v>
      </c>
      <c r="F252" s="98">
        <v>19</v>
      </c>
      <c r="G252" s="98">
        <f t="shared" si="13"/>
        <v>0</v>
      </c>
    </row>
    <row r="253" spans="1:7" s="46" customFormat="1" ht="17.100000000000001" customHeight="1" x14ac:dyDescent="0.2">
      <c r="A253" s="102" t="s">
        <v>333</v>
      </c>
      <c r="B253" s="96" t="s">
        <v>282</v>
      </c>
      <c r="C253" s="96" t="s">
        <v>160</v>
      </c>
      <c r="D253" s="120" t="s">
        <v>483</v>
      </c>
      <c r="E253" s="96">
        <v>0</v>
      </c>
      <c r="F253" s="98">
        <v>19</v>
      </c>
      <c r="G253" s="98">
        <f t="shared" si="13"/>
        <v>0</v>
      </c>
    </row>
    <row r="254" spans="1:7" s="46" customFormat="1" ht="17.100000000000001" customHeight="1" x14ac:dyDescent="0.2">
      <c r="A254" s="102" t="s">
        <v>333</v>
      </c>
      <c r="B254" s="96" t="s">
        <v>283</v>
      </c>
      <c r="C254" s="96" t="s">
        <v>160</v>
      </c>
      <c r="D254" s="120" t="s">
        <v>484</v>
      </c>
      <c r="E254" s="96">
        <v>0</v>
      </c>
      <c r="F254" s="98">
        <v>19</v>
      </c>
      <c r="G254" s="98">
        <f t="shared" si="13"/>
        <v>0</v>
      </c>
    </row>
    <row r="255" spans="1:7" s="23" customFormat="1" ht="17.100000000000001" customHeight="1" x14ac:dyDescent="0.2">
      <c r="A255" s="102" t="s">
        <v>333</v>
      </c>
      <c r="B255" s="96" t="s">
        <v>285</v>
      </c>
      <c r="C255" s="96" t="s">
        <v>160</v>
      </c>
      <c r="D255" s="120" t="s">
        <v>485</v>
      </c>
      <c r="E255" s="96">
        <v>0</v>
      </c>
      <c r="F255" s="98">
        <v>19</v>
      </c>
      <c r="G255" s="98">
        <f t="shared" si="13"/>
        <v>0</v>
      </c>
    </row>
    <row r="256" spans="1:7" s="23" customFormat="1" ht="17.100000000000001" customHeight="1" x14ac:dyDescent="0.2">
      <c r="A256" s="102" t="s">
        <v>333</v>
      </c>
      <c r="B256" s="96" t="s">
        <v>281</v>
      </c>
      <c r="C256" s="96" t="s">
        <v>160</v>
      </c>
      <c r="D256" s="120" t="s">
        <v>486</v>
      </c>
      <c r="E256" s="96">
        <v>0</v>
      </c>
      <c r="F256" s="98">
        <v>19</v>
      </c>
      <c r="G256" s="98">
        <f>PRODUCT(E256,F256)</f>
        <v>0</v>
      </c>
    </row>
    <row r="257" spans="1:7" s="62" customFormat="1" ht="17.100000000000001" customHeight="1" x14ac:dyDescent="0.2">
      <c r="A257" s="102" t="s">
        <v>334</v>
      </c>
      <c r="B257" s="96" t="s">
        <v>336</v>
      </c>
      <c r="C257" s="96" t="s">
        <v>338</v>
      </c>
      <c r="D257" s="120" t="s">
        <v>470</v>
      </c>
      <c r="E257" s="96">
        <v>0</v>
      </c>
      <c r="F257" s="98">
        <v>17</v>
      </c>
      <c r="G257" s="98">
        <f t="shared" si="13"/>
        <v>0</v>
      </c>
    </row>
    <row r="258" spans="1:7" s="62" customFormat="1" ht="17.100000000000001" customHeight="1" x14ac:dyDescent="0.2">
      <c r="A258" s="102" t="s">
        <v>334</v>
      </c>
      <c r="B258" s="96" t="s">
        <v>337</v>
      </c>
      <c r="C258" s="96" t="s">
        <v>338</v>
      </c>
      <c r="D258" s="120" t="s">
        <v>471</v>
      </c>
      <c r="E258" s="96">
        <v>0</v>
      </c>
      <c r="F258" s="98">
        <v>17</v>
      </c>
      <c r="G258" s="98">
        <f t="shared" si="13"/>
        <v>0</v>
      </c>
    </row>
    <row r="259" spans="1:7" s="62" customFormat="1" ht="17.100000000000001" customHeight="1" x14ac:dyDescent="0.2">
      <c r="A259" s="102" t="s">
        <v>335</v>
      </c>
      <c r="B259" s="96" t="s">
        <v>336</v>
      </c>
      <c r="C259" s="96" t="s">
        <v>338</v>
      </c>
      <c r="D259" s="120" t="s">
        <v>472</v>
      </c>
      <c r="E259" s="96">
        <v>0</v>
      </c>
      <c r="F259" s="98">
        <v>18</v>
      </c>
      <c r="G259" s="98">
        <f t="shared" si="13"/>
        <v>0</v>
      </c>
    </row>
    <row r="260" spans="1:7" s="62" customFormat="1" ht="17.100000000000001" customHeight="1" x14ac:dyDescent="0.2">
      <c r="A260" s="102" t="s">
        <v>335</v>
      </c>
      <c r="B260" s="96" t="s">
        <v>337</v>
      </c>
      <c r="C260" s="96" t="s">
        <v>338</v>
      </c>
      <c r="D260" s="120" t="s">
        <v>473</v>
      </c>
      <c r="E260" s="96">
        <v>0</v>
      </c>
      <c r="F260" s="98">
        <v>18</v>
      </c>
      <c r="G260" s="98">
        <f t="shared" si="13"/>
        <v>0</v>
      </c>
    </row>
    <row r="261" spans="1:7" s="23" customFormat="1" ht="17.100000000000001" customHeight="1" x14ac:dyDescent="0.2">
      <c r="A261" s="39" t="s">
        <v>157</v>
      </c>
      <c r="B261" s="13" t="s">
        <v>25</v>
      </c>
      <c r="C261" s="13" t="s">
        <v>107</v>
      </c>
      <c r="D261" s="10" t="s">
        <v>158</v>
      </c>
      <c r="E261" s="13">
        <v>0</v>
      </c>
      <c r="F261" s="14">
        <v>15</v>
      </c>
      <c r="G261" s="14">
        <f t="shared" si="13"/>
        <v>0</v>
      </c>
    </row>
    <row r="262" spans="1:7" s="23" customFormat="1" ht="17.100000000000001" customHeight="1" x14ac:dyDescent="0.2">
      <c r="A262" s="39" t="s">
        <v>157</v>
      </c>
      <c r="B262" s="13" t="s">
        <v>30</v>
      </c>
      <c r="C262" s="13" t="s">
        <v>107</v>
      </c>
      <c r="D262" s="10" t="s">
        <v>159</v>
      </c>
      <c r="E262" s="13">
        <v>0</v>
      </c>
      <c r="F262" s="14">
        <v>15</v>
      </c>
      <c r="G262" s="14">
        <f t="shared" si="13"/>
        <v>0</v>
      </c>
    </row>
    <row r="263" spans="1:7" s="23" customFormat="1" ht="17.100000000000001" customHeight="1" x14ac:dyDescent="0.2">
      <c r="A263" s="39" t="s">
        <v>157</v>
      </c>
      <c r="B263" s="13" t="s">
        <v>23</v>
      </c>
      <c r="C263" s="13" t="s">
        <v>107</v>
      </c>
      <c r="D263" s="10" t="s">
        <v>474</v>
      </c>
      <c r="E263" s="13">
        <v>0</v>
      </c>
      <c r="F263" s="14">
        <v>15</v>
      </c>
      <c r="G263" s="14">
        <f t="shared" si="13"/>
        <v>0</v>
      </c>
    </row>
    <row r="264" spans="1:7" ht="17.100000000000001" customHeight="1" x14ac:dyDescent="0.2">
      <c r="A264" s="39" t="s">
        <v>157</v>
      </c>
      <c r="B264" s="13" t="s">
        <v>27</v>
      </c>
      <c r="C264" s="13" t="s">
        <v>107</v>
      </c>
      <c r="D264" s="10" t="s">
        <v>475</v>
      </c>
      <c r="E264" s="13">
        <v>0</v>
      </c>
      <c r="F264" s="14">
        <v>15</v>
      </c>
      <c r="G264" s="14">
        <f t="shared" si="13"/>
        <v>0</v>
      </c>
    </row>
    <row r="265" spans="1:7" ht="17.100000000000001" customHeight="1" x14ac:dyDescent="0.2">
      <c r="A265" s="24" t="s">
        <v>161</v>
      </c>
      <c r="B265" s="25" t="s">
        <v>69</v>
      </c>
      <c r="C265" s="25" t="s">
        <v>107</v>
      </c>
      <c r="D265" s="26" t="s">
        <v>162</v>
      </c>
      <c r="E265" s="25">
        <v>0</v>
      </c>
      <c r="F265" s="27">
        <v>21</v>
      </c>
      <c r="G265" s="27">
        <f t="shared" si="13"/>
        <v>0</v>
      </c>
    </row>
    <row r="266" spans="1:7" ht="17.100000000000001" customHeight="1" x14ac:dyDescent="0.2">
      <c r="A266" s="24" t="s">
        <v>161</v>
      </c>
      <c r="B266" s="25" t="s">
        <v>73</v>
      </c>
      <c r="C266" s="25" t="s">
        <v>107</v>
      </c>
      <c r="D266" s="26" t="s">
        <v>163</v>
      </c>
      <c r="E266" s="25">
        <v>0</v>
      </c>
      <c r="F266" s="27">
        <v>21</v>
      </c>
      <c r="G266" s="27">
        <f t="shared" si="13"/>
        <v>0</v>
      </c>
    </row>
    <row r="267" spans="1:7" ht="17.100000000000001" customHeight="1" x14ac:dyDescent="0.2">
      <c r="A267" s="39" t="s">
        <v>164</v>
      </c>
      <c r="B267" s="13" t="s">
        <v>25</v>
      </c>
      <c r="C267" s="13" t="s">
        <v>165</v>
      </c>
      <c r="D267" s="10" t="s">
        <v>166</v>
      </c>
      <c r="E267" s="13">
        <v>0</v>
      </c>
      <c r="F267" s="14">
        <v>19</v>
      </c>
      <c r="G267" s="14">
        <f t="shared" si="13"/>
        <v>0</v>
      </c>
    </row>
    <row r="268" spans="1:7" ht="17.100000000000001" customHeight="1" x14ac:dyDescent="0.2">
      <c r="A268" s="39" t="s">
        <v>164</v>
      </c>
      <c r="B268" s="13" t="s">
        <v>23</v>
      </c>
      <c r="C268" s="13" t="s">
        <v>165</v>
      </c>
      <c r="D268" s="10" t="s">
        <v>167</v>
      </c>
      <c r="E268" s="13">
        <v>0</v>
      </c>
      <c r="F268" s="14">
        <v>19</v>
      </c>
      <c r="G268" s="14">
        <f t="shared" si="13"/>
        <v>0</v>
      </c>
    </row>
    <row r="269" spans="1:7" ht="17.100000000000001" customHeight="1" x14ac:dyDescent="0.2">
      <c r="A269" s="39" t="s">
        <v>164</v>
      </c>
      <c r="B269" s="13" t="s">
        <v>168</v>
      </c>
      <c r="C269" s="13" t="s">
        <v>165</v>
      </c>
      <c r="D269" s="10" t="s">
        <v>169</v>
      </c>
      <c r="E269" s="13">
        <v>0</v>
      </c>
      <c r="F269" s="14">
        <v>19</v>
      </c>
      <c r="G269" s="14">
        <f t="shared" si="13"/>
        <v>0</v>
      </c>
    </row>
    <row r="270" spans="1:7" ht="17.100000000000001" customHeight="1" x14ac:dyDescent="0.2">
      <c r="A270" s="39" t="s">
        <v>164</v>
      </c>
      <c r="B270" s="13" t="s">
        <v>27</v>
      </c>
      <c r="C270" s="13" t="s">
        <v>165</v>
      </c>
      <c r="D270" s="47" t="s">
        <v>170</v>
      </c>
      <c r="E270" s="13">
        <v>0</v>
      </c>
      <c r="F270" s="14">
        <v>19</v>
      </c>
      <c r="G270" s="14">
        <f t="shared" si="13"/>
        <v>0</v>
      </c>
    </row>
    <row r="271" spans="1:7" ht="17.100000000000001" customHeight="1" x14ac:dyDescent="0.2">
      <c r="A271" s="108" t="s">
        <v>171</v>
      </c>
      <c r="B271" s="109" t="s">
        <v>295</v>
      </c>
      <c r="C271" s="109" t="s">
        <v>165</v>
      </c>
      <c r="D271" s="110" t="s">
        <v>429</v>
      </c>
      <c r="E271" s="109">
        <v>0</v>
      </c>
      <c r="F271" s="111">
        <v>19</v>
      </c>
      <c r="G271" s="111">
        <f t="shared" si="13"/>
        <v>0</v>
      </c>
    </row>
    <row r="272" spans="1:7" ht="17.100000000000001" customHeight="1" x14ac:dyDescent="0.2">
      <c r="A272" s="108" t="s">
        <v>171</v>
      </c>
      <c r="B272" s="109" t="s">
        <v>284</v>
      </c>
      <c r="C272" s="109" t="s">
        <v>165</v>
      </c>
      <c r="D272" s="110" t="s">
        <v>430</v>
      </c>
      <c r="E272" s="109">
        <v>0</v>
      </c>
      <c r="F272" s="111">
        <v>19</v>
      </c>
      <c r="G272" s="111">
        <f t="shared" si="13"/>
        <v>0</v>
      </c>
    </row>
    <row r="273" spans="1:7" ht="17.100000000000001" customHeight="1" x14ac:dyDescent="0.2">
      <c r="A273" s="108" t="s">
        <v>171</v>
      </c>
      <c r="B273" s="109" t="s">
        <v>282</v>
      </c>
      <c r="C273" s="109" t="s">
        <v>165</v>
      </c>
      <c r="D273" s="110" t="s">
        <v>431</v>
      </c>
      <c r="E273" s="109">
        <v>0</v>
      </c>
      <c r="F273" s="111">
        <v>19</v>
      </c>
      <c r="G273" s="111">
        <f t="shared" si="13"/>
        <v>0</v>
      </c>
    </row>
    <row r="274" spans="1:7" s="23" customFormat="1" ht="17.100000000000001" customHeight="1" x14ac:dyDescent="0.2">
      <c r="A274" s="108" t="s">
        <v>171</v>
      </c>
      <c r="B274" s="109" t="s">
        <v>283</v>
      </c>
      <c r="C274" s="109" t="s">
        <v>165</v>
      </c>
      <c r="D274" s="110" t="s">
        <v>432</v>
      </c>
      <c r="E274" s="109">
        <v>0</v>
      </c>
      <c r="F274" s="111">
        <v>19</v>
      </c>
      <c r="G274" s="111">
        <f t="shared" si="13"/>
        <v>0</v>
      </c>
    </row>
    <row r="275" spans="1:7" s="23" customFormat="1" ht="17.100000000000001" customHeight="1" x14ac:dyDescent="0.2">
      <c r="A275" s="108" t="s">
        <v>171</v>
      </c>
      <c r="B275" s="109" t="s">
        <v>285</v>
      </c>
      <c r="C275" s="109" t="s">
        <v>165</v>
      </c>
      <c r="D275" s="110" t="s">
        <v>434</v>
      </c>
      <c r="E275" s="109">
        <v>0</v>
      </c>
      <c r="F275" s="111">
        <v>19</v>
      </c>
      <c r="G275" s="111">
        <f t="shared" si="13"/>
        <v>0</v>
      </c>
    </row>
    <row r="276" spans="1:7" s="23" customFormat="1" ht="17.100000000000001" customHeight="1" x14ac:dyDescent="0.2">
      <c r="A276" s="108" t="s">
        <v>171</v>
      </c>
      <c r="B276" s="109" t="s">
        <v>281</v>
      </c>
      <c r="C276" s="109" t="s">
        <v>165</v>
      </c>
      <c r="D276" s="110" t="s">
        <v>433</v>
      </c>
      <c r="E276" s="109">
        <v>0</v>
      </c>
      <c r="F276" s="111">
        <v>19</v>
      </c>
      <c r="G276" s="111">
        <f>PRODUCT(E276,F276)</f>
        <v>0</v>
      </c>
    </row>
    <row r="277" spans="1:7" s="23" customFormat="1" ht="17.100000000000001" customHeight="1" x14ac:dyDescent="0.2">
      <c r="A277" s="39" t="s">
        <v>171</v>
      </c>
      <c r="B277" s="13" t="s">
        <v>50</v>
      </c>
      <c r="C277" s="13" t="s">
        <v>165</v>
      </c>
      <c r="D277" s="10" t="s">
        <v>172</v>
      </c>
      <c r="E277" s="13">
        <v>0</v>
      </c>
      <c r="F277" s="14">
        <v>19</v>
      </c>
      <c r="G277" s="14">
        <f t="shared" si="13"/>
        <v>0</v>
      </c>
    </row>
    <row r="278" spans="1:7" s="23" customFormat="1" ht="17.100000000000001" customHeight="1" x14ac:dyDescent="0.2">
      <c r="A278" s="39" t="s">
        <v>171</v>
      </c>
      <c r="B278" s="13" t="s">
        <v>52</v>
      </c>
      <c r="C278" s="13" t="s">
        <v>165</v>
      </c>
      <c r="D278" s="10" t="s">
        <v>173</v>
      </c>
      <c r="E278" s="13">
        <v>0</v>
      </c>
      <c r="F278" s="14">
        <v>19</v>
      </c>
      <c r="G278" s="14">
        <f t="shared" si="13"/>
        <v>0</v>
      </c>
    </row>
    <row r="279" spans="1:7" s="23" customFormat="1" ht="17.100000000000001" customHeight="1" x14ac:dyDescent="0.2">
      <c r="A279" s="39" t="s">
        <v>171</v>
      </c>
      <c r="B279" s="13" t="s">
        <v>55</v>
      </c>
      <c r="C279" s="13" t="s">
        <v>165</v>
      </c>
      <c r="D279" s="10" t="s">
        <v>174</v>
      </c>
      <c r="E279" s="13">
        <v>0</v>
      </c>
      <c r="F279" s="14">
        <v>19</v>
      </c>
      <c r="G279" s="14">
        <f t="shared" si="13"/>
        <v>0</v>
      </c>
    </row>
    <row r="280" spans="1:7" s="23" customFormat="1" ht="17.100000000000001" customHeight="1" x14ac:dyDescent="0.2">
      <c r="A280" s="39" t="s">
        <v>171</v>
      </c>
      <c r="B280" s="13" t="s">
        <v>57</v>
      </c>
      <c r="C280" s="13" t="s">
        <v>165</v>
      </c>
      <c r="D280" s="10" t="s">
        <v>175</v>
      </c>
      <c r="E280" s="13">
        <v>0</v>
      </c>
      <c r="F280" s="14">
        <v>19</v>
      </c>
      <c r="G280" s="14">
        <f t="shared" si="13"/>
        <v>0</v>
      </c>
    </row>
    <row r="281" spans="1:7" s="23" customFormat="1" ht="17.100000000000001" customHeight="1" x14ac:dyDescent="0.2">
      <c r="A281" s="24" t="s">
        <v>176</v>
      </c>
      <c r="B281" s="25" t="s">
        <v>25</v>
      </c>
      <c r="C281" s="25" t="s">
        <v>165</v>
      </c>
      <c r="D281" s="26" t="s">
        <v>476</v>
      </c>
      <c r="E281" s="25">
        <v>0</v>
      </c>
      <c r="F281" s="27">
        <v>18</v>
      </c>
      <c r="G281" s="27">
        <f t="shared" si="13"/>
        <v>0</v>
      </c>
    </row>
    <row r="282" spans="1:7" s="23" customFormat="1" ht="17.100000000000001" customHeight="1" x14ac:dyDescent="0.2">
      <c r="A282" s="24" t="s">
        <v>176</v>
      </c>
      <c r="B282" s="25" t="s">
        <v>28</v>
      </c>
      <c r="C282" s="25" t="s">
        <v>165</v>
      </c>
      <c r="D282" s="26" t="s">
        <v>675</v>
      </c>
      <c r="E282" s="25">
        <v>0</v>
      </c>
      <c r="F282" s="27">
        <v>18</v>
      </c>
      <c r="G282" s="27">
        <f t="shared" si="13"/>
        <v>0</v>
      </c>
    </row>
    <row r="283" spans="1:7" s="23" customFormat="1" ht="17.100000000000001" customHeight="1" x14ac:dyDescent="0.2">
      <c r="A283" s="24" t="s">
        <v>176</v>
      </c>
      <c r="B283" s="25" t="s">
        <v>23</v>
      </c>
      <c r="C283" s="25" t="s">
        <v>165</v>
      </c>
      <c r="D283" s="26" t="s">
        <v>477</v>
      </c>
      <c r="E283" s="25">
        <v>0</v>
      </c>
      <c r="F283" s="27">
        <v>18</v>
      </c>
      <c r="G283" s="27">
        <f t="shared" si="13"/>
        <v>0</v>
      </c>
    </row>
    <row r="284" spans="1:7" s="23" customFormat="1" ht="17.100000000000001" customHeight="1" x14ac:dyDescent="0.2">
      <c r="A284" s="24" t="s">
        <v>176</v>
      </c>
      <c r="B284" s="25" t="s">
        <v>168</v>
      </c>
      <c r="C284" s="25" t="s">
        <v>165</v>
      </c>
      <c r="D284" s="26" t="s">
        <v>478</v>
      </c>
      <c r="E284" s="25">
        <v>0</v>
      </c>
      <c r="F284" s="27">
        <v>18</v>
      </c>
      <c r="G284" s="27">
        <f t="shared" si="13"/>
        <v>0</v>
      </c>
    </row>
    <row r="285" spans="1:7" s="23" customFormat="1" ht="17.100000000000001" customHeight="1" x14ac:dyDescent="0.2">
      <c r="A285" s="24" t="s">
        <v>176</v>
      </c>
      <c r="B285" s="25" t="s">
        <v>27</v>
      </c>
      <c r="C285" s="25" t="s">
        <v>165</v>
      </c>
      <c r="D285" s="26" t="s">
        <v>479</v>
      </c>
      <c r="E285" s="25">
        <v>0</v>
      </c>
      <c r="F285" s="27">
        <v>18</v>
      </c>
      <c r="G285" s="27">
        <f t="shared" si="13"/>
        <v>0</v>
      </c>
    </row>
    <row r="286" spans="1:7" s="23" customFormat="1" ht="17.100000000000001" customHeight="1" x14ac:dyDescent="0.2">
      <c r="A286" s="129"/>
      <c r="B286" s="129"/>
      <c r="C286" s="129"/>
      <c r="D286" s="129"/>
      <c r="E286" s="129"/>
      <c r="F286" s="129"/>
      <c r="G286" s="129"/>
    </row>
    <row r="287" spans="1:7" s="23" customFormat="1" ht="17.100000000000001" customHeight="1" x14ac:dyDescent="0.2">
      <c r="A287" s="139" t="s">
        <v>435</v>
      </c>
      <c r="B287" s="139"/>
      <c r="C287" s="139"/>
      <c r="D287" s="139"/>
      <c r="E287" s="139"/>
      <c r="F287" s="139"/>
      <c r="G287" s="139"/>
    </row>
    <row r="288" spans="1:7" s="23" customFormat="1" ht="17.100000000000001" customHeight="1" x14ac:dyDescent="0.2">
      <c r="A288" s="80" t="s">
        <v>223</v>
      </c>
      <c r="B288" s="80" t="s">
        <v>90</v>
      </c>
      <c r="C288" s="80" t="s">
        <v>36</v>
      </c>
      <c r="D288" s="81" t="s">
        <v>224</v>
      </c>
      <c r="E288" s="80">
        <v>0</v>
      </c>
      <c r="F288" s="86">
        <v>45</v>
      </c>
      <c r="G288" s="86">
        <f>PRODUCT(E288,F288)</f>
        <v>0</v>
      </c>
    </row>
    <row r="289" spans="1:7" s="23" customFormat="1" ht="17.100000000000001" customHeight="1" x14ac:dyDescent="0.2">
      <c r="A289" s="34" t="s">
        <v>178</v>
      </c>
      <c r="B289" s="25" t="s">
        <v>177</v>
      </c>
      <c r="C289" s="25" t="s">
        <v>36</v>
      </c>
      <c r="D289" s="26" t="s">
        <v>179</v>
      </c>
      <c r="E289" s="25">
        <v>0</v>
      </c>
      <c r="F289" s="27">
        <v>37</v>
      </c>
      <c r="G289" s="27">
        <f t="shared" ref="G289:G296" si="14">PRODUCT(E289,F289)</f>
        <v>0</v>
      </c>
    </row>
    <row r="290" spans="1:7" s="23" customFormat="1" ht="17.100000000000001" customHeight="1" x14ac:dyDescent="0.2">
      <c r="A290" s="34" t="s">
        <v>178</v>
      </c>
      <c r="B290" s="25" t="s">
        <v>180</v>
      </c>
      <c r="C290" s="25" t="s">
        <v>36</v>
      </c>
      <c r="D290" s="26" t="s">
        <v>181</v>
      </c>
      <c r="E290" s="25">
        <v>0</v>
      </c>
      <c r="F290" s="27">
        <v>37</v>
      </c>
      <c r="G290" s="27">
        <f t="shared" si="14"/>
        <v>0</v>
      </c>
    </row>
    <row r="291" spans="1:7" s="23" customFormat="1" ht="17.100000000000001" customHeight="1" x14ac:dyDescent="0.2">
      <c r="A291" s="34" t="s">
        <v>178</v>
      </c>
      <c r="B291" s="25" t="s">
        <v>90</v>
      </c>
      <c r="C291" s="25" t="s">
        <v>36</v>
      </c>
      <c r="D291" s="26" t="s">
        <v>182</v>
      </c>
      <c r="E291" s="25">
        <v>0</v>
      </c>
      <c r="F291" s="27">
        <v>37</v>
      </c>
      <c r="G291" s="27">
        <f t="shared" si="14"/>
        <v>0</v>
      </c>
    </row>
    <row r="292" spans="1:7" s="23" customFormat="1" ht="17.100000000000001" customHeight="1" x14ac:dyDescent="0.2">
      <c r="A292" s="87" t="s">
        <v>183</v>
      </c>
      <c r="B292" s="88" t="s">
        <v>25</v>
      </c>
      <c r="C292" s="88" t="s">
        <v>36</v>
      </c>
      <c r="D292" s="89" t="s">
        <v>184</v>
      </c>
      <c r="E292" s="88">
        <v>0</v>
      </c>
      <c r="F292" s="85">
        <v>24</v>
      </c>
      <c r="G292" s="85">
        <f t="shared" si="14"/>
        <v>0</v>
      </c>
    </row>
    <row r="293" spans="1:7" s="23" customFormat="1" ht="17.100000000000001" customHeight="1" x14ac:dyDescent="0.2">
      <c r="A293" s="87" t="s">
        <v>183</v>
      </c>
      <c r="B293" s="88" t="s">
        <v>23</v>
      </c>
      <c r="C293" s="88" t="s">
        <v>36</v>
      </c>
      <c r="D293" s="89" t="s">
        <v>185</v>
      </c>
      <c r="E293" s="88">
        <v>0</v>
      </c>
      <c r="F293" s="85">
        <v>24</v>
      </c>
      <c r="G293" s="85">
        <f t="shared" si="14"/>
        <v>0</v>
      </c>
    </row>
    <row r="294" spans="1:7" s="23" customFormat="1" ht="17.100000000000001" customHeight="1" x14ac:dyDescent="0.2">
      <c r="A294" s="87" t="s">
        <v>183</v>
      </c>
      <c r="B294" s="90" t="s">
        <v>27</v>
      </c>
      <c r="C294" s="88" t="s">
        <v>36</v>
      </c>
      <c r="D294" s="89" t="s">
        <v>186</v>
      </c>
      <c r="E294" s="88">
        <v>0</v>
      </c>
      <c r="F294" s="85">
        <v>24</v>
      </c>
      <c r="G294" s="85">
        <f t="shared" si="14"/>
        <v>0</v>
      </c>
    </row>
    <row r="295" spans="1:7" s="23" customFormat="1" ht="17.100000000000001" customHeight="1" x14ac:dyDescent="0.2">
      <c r="A295" s="99" t="s">
        <v>187</v>
      </c>
      <c r="B295" s="112" t="s">
        <v>296</v>
      </c>
      <c r="C295" s="100" t="s">
        <v>36</v>
      </c>
      <c r="D295" s="105" t="s">
        <v>436</v>
      </c>
      <c r="E295" s="100">
        <v>0</v>
      </c>
      <c r="F295" s="98">
        <v>29</v>
      </c>
      <c r="G295" s="98">
        <f t="shared" si="14"/>
        <v>0</v>
      </c>
    </row>
    <row r="296" spans="1:7" s="23" customFormat="1" ht="17.100000000000001" customHeight="1" x14ac:dyDescent="0.2">
      <c r="A296" s="99" t="s">
        <v>187</v>
      </c>
      <c r="B296" s="112" t="s">
        <v>297</v>
      </c>
      <c r="C296" s="100" t="s">
        <v>36</v>
      </c>
      <c r="D296" s="105" t="s">
        <v>437</v>
      </c>
      <c r="E296" s="100">
        <v>0</v>
      </c>
      <c r="F296" s="98">
        <v>29</v>
      </c>
      <c r="G296" s="98">
        <f t="shared" si="14"/>
        <v>0</v>
      </c>
    </row>
    <row r="297" spans="1:7" s="23" customFormat="1" ht="17.100000000000001" customHeight="1" x14ac:dyDescent="0.2">
      <c r="A297" s="129"/>
      <c r="B297" s="129"/>
      <c r="C297" s="129"/>
      <c r="D297" s="129"/>
      <c r="E297" s="129"/>
      <c r="F297" s="129"/>
      <c r="G297" s="129"/>
    </row>
    <row r="298" spans="1:7" s="23" customFormat="1" ht="17.100000000000001" customHeight="1" x14ac:dyDescent="0.2">
      <c r="A298" s="139" t="s">
        <v>238</v>
      </c>
      <c r="B298" s="139"/>
      <c r="C298" s="139"/>
      <c r="D298" s="139"/>
      <c r="E298" s="139"/>
      <c r="F298" s="139"/>
      <c r="G298" s="139"/>
    </row>
    <row r="299" spans="1:7" s="23" customFormat="1" ht="17.100000000000001" customHeight="1" x14ac:dyDescent="0.2">
      <c r="A299" s="77" t="s">
        <v>225</v>
      </c>
      <c r="B299" s="77" t="s">
        <v>30</v>
      </c>
      <c r="C299" s="77" t="s">
        <v>20</v>
      </c>
      <c r="D299" s="91" t="s">
        <v>227</v>
      </c>
      <c r="E299" s="77">
        <v>0</v>
      </c>
      <c r="F299" s="86">
        <v>25</v>
      </c>
      <c r="G299" s="79">
        <f t="shared" ref="G299:G325" si="15">PRODUCT(E299,F299)</f>
        <v>0</v>
      </c>
    </row>
    <row r="300" spans="1:7" s="23" customFormat="1" ht="17.100000000000001" customHeight="1" x14ac:dyDescent="0.2">
      <c r="A300" s="77" t="s">
        <v>226</v>
      </c>
      <c r="B300" s="77" t="s">
        <v>30</v>
      </c>
      <c r="C300" s="77" t="s">
        <v>21</v>
      </c>
      <c r="D300" s="91" t="s">
        <v>228</v>
      </c>
      <c r="E300" s="77">
        <v>0</v>
      </c>
      <c r="F300" s="86">
        <v>25</v>
      </c>
      <c r="G300" s="79">
        <f t="shared" si="15"/>
        <v>0</v>
      </c>
    </row>
    <row r="301" spans="1:7" s="23" customFormat="1" ht="17.100000000000001" customHeight="1" x14ac:dyDescent="0.2">
      <c r="A301" s="77" t="s">
        <v>225</v>
      </c>
      <c r="B301" s="77" t="s">
        <v>23</v>
      </c>
      <c r="C301" s="77" t="s">
        <v>20</v>
      </c>
      <c r="D301" s="91" t="s">
        <v>229</v>
      </c>
      <c r="E301" s="77">
        <v>0</v>
      </c>
      <c r="F301" s="86">
        <v>25</v>
      </c>
      <c r="G301" s="79">
        <f t="shared" si="15"/>
        <v>0</v>
      </c>
    </row>
    <row r="302" spans="1:7" s="23" customFormat="1" ht="17.100000000000001" customHeight="1" x14ac:dyDescent="0.2">
      <c r="A302" s="77" t="s">
        <v>226</v>
      </c>
      <c r="B302" s="77" t="s">
        <v>23</v>
      </c>
      <c r="C302" s="77" t="s">
        <v>21</v>
      </c>
      <c r="D302" s="91" t="s">
        <v>230</v>
      </c>
      <c r="E302" s="77">
        <v>0</v>
      </c>
      <c r="F302" s="86">
        <v>25</v>
      </c>
      <c r="G302" s="79">
        <f t="shared" si="15"/>
        <v>0</v>
      </c>
    </row>
    <row r="303" spans="1:7" s="23" customFormat="1" ht="17.100000000000001" customHeight="1" x14ac:dyDescent="0.2">
      <c r="A303" s="6" t="s">
        <v>189</v>
      </c>
      <c r="B303" s="31" t="s">
        <v>22</v>
      </c>
      <c r="C303" s="20" t="s">
        <v>190</v>
      </c>
      <c r="D303" s="32" t="s">
        <v>191</v>
      </c>
      <c r="E303" s="31">
        <v>0</v>
      </c>
      <c r="F303" s="15">
        <v>33</v>
      </c>
      <c r="G303" s="15">
        <f t="shared" si="15"/>
        <v>0</v>
      </c>
    </row>
    <row r="304" spans="1:7" s="23" customFormat="1" ht="17.100000000000001" customHeight="1" x14ac:dyDescent="0.2">
      <c r="A304" s="6" t="s">
        <v>192</v>
      </c>
      <c r="B304" s="31" t="s">
        <v>22</v>
      </c>
      <c r="C304" s="31" t="s">
        <v>20</v>
      </c>
      <c r="D304" s="32" t="s">
        <v>191</v>
      </c>
      <c r="E304" s="31">
        <v>0</v>
      </c>
      <c r="F304" s="15">
        <v>33</v>
      </c>
      <c r="G304" s="15">
        <f t="shared" si="15"/>
        <v>0</v>
      </c>
    </row>
    <row r="305" spans="1:7" s="23" customFormat="1" ht="17.100000000000001" customHeight="1" x14ac:dyDescent="0.2">
      <c r="A305" s="6" t="s">
        <v>193</v>
      </c>
      <c r="B305" s="31" t="s">
        <v>22</v>
      </c>
      <c r="C305" s="31" t="s">
        <v>21</v>
      </c>
      <c r="D305" s="32" t="s">
        <v>191</v>
      </c>
      <c r="E305" s="31">
        <v>0</v>
      </c>
      <c r="F305" s="15">
        <v>33</v>
      </c>
      <c r="G305" s="15">
        <f t="shared" si="15"/>
        <v>0</v>
      </c>
    </row>
    <row r="306" spans="1:7" s="23" customFormat="1" ht="17.100000000000001" customHeight="1" x14ac:dyDescent="0.2">
      <c r="A306" s="6" t="s">
        <v>194</v>
      </c>
      <c r="B306" s="31" t="s">
        <v>22</v>
      </c>
      <c r="C306" s="31" t="s">
        <v>195</v>
      </c>
      <c r="D306" s="32" t="s">
        <v>191</v>
      </c>
      <c r="E306" s="31">
        <v>0</v>
      </c>
      <c r="F306" s="15">
        <v>33</v>
      </c>
      <c r="G306" s="15">
        <f t="shared" si="15"/>
        <v>0</v>
      </c>
    </row>
    <row r="307" spans="1:7" s="23" customFormat="1" ht="17.100000000000001" customHeight="1" x14ac:dyDescent="0.2">
      <c r="A307" s="6" t="s">
        <v>189</v>
      </c>
      <c r="B307" s="31" t="s">
        <v>65</v>
      </c>
      <c r="C307" s="31" t="s">
        <v>190</v>
      </c>
      <c r="D307" s="32" t="s">
        <v>196</v>
      </c>
      <c r="E307" s="31">
        <v>0</v>
      </c>
      <c r="F307" s="15">
        <v>33</v>
      </c>
      <c r="G307" s="15">
        <f t="shared" si="15"/>
        <v>0</v>
      </c>
    </row>
    <row r="308" spans="1:7" s="23" customFormat="1" ht="17.100000000000001" customHeight="1" x14ac:dyDescent="0.2">
      <c r="A308" s="6" t="s">
        <v>192</v>
      </c>
      <c r="B308" s="31" t="s">
        <v>65</v>
      </c>
      <c r="C308" s="31" t="s">
        <v>20</v>
      </c>
      <c r="D308" s="32" t="s">
        <v>196</v>
      </c>
      <c r="E308" s="31">
        <v>0</v>
      </c>
      <c r="F308" s="15">
        <v>33</v>
      </c>
      <c r="G308" s="15">
        <f t="shared" si="15"/>
        <v>0</v>
      </c>
    </row>
    <row r="309" spans="1:7" s="23" customFormat="1" ht="17.100000000000001" customHeight="1" x14ac:dyDescent="0.2">
      <c r="A309" s="6" t="s">
        <v>193</v>
      </c>
      <c r="B309" s="31" t="s">
        <v>65</v>
      </c>
      <c r="C309" s="31" t="s">
        <v>21</v>
      </c>
      <c r="D309" s="32" t="s">
        <v>197</v>
      </c>
      <c r="E309" s="31">
        <v>0</v>
      </c>
      <c r="F309" s="15">
        <v>33</v>
      </c>
      <c r="G309" s="15">
        <f t="shared" si="15"/>
        <v>0</v>
      </c>
    </row>
    <row r="310" spans="1:7" s="23" customFormat="1" ht="17.100000000000001" customHeight="1" x14ac:dyDescent="0.2">
      <c r="A310" s="6" t="s">
        <v>194</v>
      </c>
      <c r="B310" s="31" t="s">
        <v>65</v>
      </c>
      <c r="C310" s="31" t="s">
        <v>195</v>
      </c>
      <c r="D310" s="32" t="s">
        <v>197</v>
      </c>
      <c r="E310" s="31">
        <v>0</v>
      </c>
      <c r="F310" s="15">
        <v>33</v>
      </c>
      <c r="G310" s="15">
        <f t="shared" si="15"/>
        <v>0</v>
      </c>
    </row>
    <row r="311" spans="1:7" s="23" customFormat="1" ht="17.100000000000001" customHeight="1" x14ac:dyDescent="0.2">
      <c r="A311" s="113" t="s">
        <v>198</v>
      </c>
      <c r="B311" s="104" t="s">
        <v>298</v>
      </c>
      <c r="C311" s="104" t="s">
        <v>20</v>
      </c>
      <c r="D311" s="105" t="s">
        <v>438</v>
      </c>
      <c r="E311" s="104">
        <v>0</v>
      </c>
      <c r="F311" s="107">
        <v>33</v>
      </c>
      <c r="G311" s="107">
        <f t="shared" si="15"/>
        <v>0</v>
      </c>
    </row>
    <row r="312" spans="1:7" s="23" customFormat="1" ht="17.100000000000001" customHeight="1" x14ac:dyDescent="0.2">
      <c r="A312" s="113" t="s">
        <v>200</v>
      </c>
      <c r="B312" s="104" t="s">
        <v>298</v>
      </c>
      <c r="C312" s="104" t="s">
        <v>21</v>
      </c>
      <c r="D312" s="105" t="s">
        <v>438</v>
      </c>
      <c r="E312" s="104">
        <v>0</v>
      </c>
      <c r="F312" s="107">
        <v>33</v>
      </c>
      <c r="G312" s="107">
        <f t="shared" si="15"/>
        <v>0</v>
      </c>
    </row>
    <row r="313" spans="1:7" s="23" customFormat="1" ht="17.100000000000001" customHeight="1" x14ac:dyDescent="0.2">
      <c r="A313" s="113" t="s">
        <v>198</v>
      </c>
      <c r="B313" s="104" t="s">
        <v>299</v>
      </c>
      <c r="C313" s="104" t="s">
        <v>20</v>
      </c>
      <c r="D313" s="105" t="s">
        <v>439</v>
      </c>
      <c r="E313" s="104">
        <v>0</v>
      </c>
      <c r="F313" s="107">
        <v>33</v>
      </c>
      <c r="G313" s="107">
        <f t="shared" si="15"/>
        <v>0</v>
      </c>
    </row>
    <row r="314" spans="1:7" s="23" customFormat="1" ht="17.100000000000001" customHeight="1" x14ac:dyDescent="0.2">
      <c r="A314" s="113" t="s">
        <v>200</v>
      </c>
      <c r="B314" s="104" t="s">
        <v>300</v>
      </c>
      <c r="C314" s="104" t="s">
        <v>21</v>
      </c>
      <c r="D314" s="105" t="s">
        <v>439</v>
      </c>
      <c r="E314" s="104">
        <v>0</v>
      </c>
      <c r="F314" s="107">
        <v>33</v>
      </c>
      <c r="G314" s="107">
        <f t="shared" si="15"/>
        <v>0</v>
      </c>
    </row>
    <row r="315" spans="1:7" s="23" customFormat="1" ht="17.100000000000001" customHeight="1" x14ac:dyDescent="0.2">
      <c r="A315" s="30" t="s">
        <v>198</v>
      </c>
      <c r="B315" s="31" t="s">
        <v>50</v>
      </c>
      <c r="C315" s="31" t="s">
        <v>20</v>
      </c>
      <c r="D315" s="32" t="s">
        <v>199</v>
      </c>
      <c r="E315" s="31">
        <v>0</v>
      </c>
      <c r="F315" s="15">
        <v>33</v>
      </c>
      <c r="G315" s="15">
        <f t="shared" si="15"/>
        <v>0</v>
      </c>
    </row>
    <row r="316" spans="1:7" s="23" customFormat="1" ht="17.100000000000001" customHeight="1" x14ac:dyDescent="0.2">
      <c r="A316" s="30" t="s">
        <v>200</v>
      </c>
      <c r="B316" s="31" t="s">
        <v>50</v>
      </c>
      <c r="C316" s="31" t="s">
        <v>21</v>
      </c>
      <c r="D316" s="32" t="s">
        <v>199</v>
      </c>
      <c r="E316" s="31">
        <v>0</v>
      </c>
      <c r="F316" s="15">
        <v>33</v>
      </c>
      <c r="G316" s="15">
        <f t="shared" si="15"/>
        <v>0</v>
      </c>
    </row>
    <row r="317" spans="1:7" s="48" customFormat="1" ht="17.100000000000001" customHeight="1" x14ac:dyDescent="0.2">
      <c r="A317" s="30" t="s">
        <v>198</v>
      </c>
      <c r="B317" s="31" t="s">
        <v>52</v>
      </c>
      <c r="C317" s="31" t="s">
        <v>20</v>
      </c>
      <c r="D317" s="32" t="s">
        <v>201</v>
      </c>
      <c r="E317" s="31">
        <v>0</v>
      </c>
      <c r="F317" s="15">
        <v>33</v>
      </c>
      <c r="G317" s="15">
        <f t="shared" si="15"/>
        <v>0</v>
      </c>
    </row>
    <row r="318" spans="1:7" s="48" customFormat="1" ht="17.100000000000001" customHeight="1" x14ac:dyDescent="0.2">
      <c r="A318" s="30" t="s">
        <v>200</v>
      </c>
      <c r="B318" s="31" t="s">
        <v>52</v>
      </c>
      <c r="C318" s="31" t="s">
        <v>21</v>
      </c>
      <c r="D318" s="32" t="s">
        <v>202</v>
      </c>
      <c r="E318" s="31">
        <v>0</v>
      </c>
      <c r="F318" s="15">
        <v>33</v>
      </c>
      <c r="G318" s="15">
        <f t="shared" si="15"/>
        <v>0</v>
      </c>
    </row>
    <row r="319" spans="1:7" s="23" customFormat="1" ht="17.100000000000001" customHeight="1" x14ac:dyDescent="0.2">
      <c r="A319" s="30" t="s">
        <v>198</v>
      </c>
      <c r="B319" s="31" t="s">
        <v>55</v>
      </c>
      <c r="C319" s="31" t="s">
        <v>20</v>
      </c>
      <c r="D319" s="32" t="s">
        <v>203</v>
      </c>
      <c r="E319" s="31">
        <v>0</v>
      </c>
      <c r="F319" s="15">
        <v>33</v>
      </c>
      <c r="G319" s="15">
        <f t="shared" si="15"/>
        <v>0</v>
      </c>
    </row>
    <row r="320" spans="1:7" s="23" customFormat="1" ht="17.100000000000001" customHeight="1" x14ac:dyDescent="0.2">
      <c r="A320" s="30" t="s">
        <v>200</v>
      </c>
      <c r="B320" s="31" t="s">
        <v>55</v>
      </c>
      <c r="C320" s="31" t="s">
        <v>21</v>
      </c>
      <c r="D320" s="32" t="s">
        <v>203</v>
      </c>
      <c r="E320" s="31">
        <v>0</v>
      </c>
      <c r="F320" s="15">
        <v>33</v>
      </c>
      <c r="G320" s="15">
        <f t="shared" si="15"/>
        <v>0</v>
      </c>
    </row>
    <row r="321" spans="1:7" s="23" customFormat="1" ht="17.100000000000001" customHeight="1" x14ac:dyDescent="0.2">
      <c r="A321" s="30" t="s">
        <v>198</v>
      </c>
      <c r="B321" s="31" t="s">
        <v>57</v>
      </c>
      <c r="C321" s="31" t="s">
        <v>20</v>
      </c>
      <c r="D321" s="32" t="s">
        <v>204</v>
      </c>
      <c r="E321" s="31">
        <v>0</v>
      </c>
      <c r="F321" s="15">
        <v>33</v>
      </c>
      <c r="G321" s="15">
        <f t="shared" si="15"/>
        <v>0</v>
      </c>
    </row>
    <row r="322" spans="1:7" s="23" customFormat="1" ht="17.100000000000001" customHeight="1" x14ac:dyDescent="0.2">
      <c r="A322" s="30" t="s">
        <v>200</v>
      </c>
      <c r="B322" s="31" t="s">
        <v>57</v>
      </c>
      <c r="C322" s="31" t="s">
        <v>21</v>
      </c>
      <c r="D322" s="32" t="s">
        <v>204</v>
      </c>
      <c r="E322" s="31">
        <v>0</v>
      </c>
      <c r="F322" s="15">
        <v>33</v>
      </c>
      <c r="G322" s="15">
        <f t="shared" si="15"/>
        <v>0</v>
      </c>
    </row>
    <row r="323" spans="1:7" s="23" customFormat="1" ht="17.100000000000001" customHeight="1" x14ac:dyDescent="0.2">
      <c r="A323" s="24" t="s">
        <v>205</v>
      </c>
      <c r="B323" s="25" t="s">
        <v>22</v>
      </c>
      <c r="C323" s="25" t="s">
        <v>36</v>
      </c>
      <c r="D323" s="26" t="s">
        <v>206</v>
      </c>
      <c r="E323" s="25">
        <v>0</v>
      </c>
      <c r="F323" s="27">
        <v>23</v>
      </c>
      <c r="G323" s="27">
        <f t="shared" si="15"/>
        <v>0</v>
      </c>
    </row>
    <row r="324" spans="1:7" s="23" customFormat="1" ht="17.100000000000001" customHeight="1" x14ac:dyDescent="0.2">
      <c r="A324" s="24" t="s">
        <v>207</v>
      </c>
      <c r="B324" s="25" t="s">
        <v>23</v>
      </c>
      <c r="C324" s="25" t="s">
        <v>36</v>
      </c>
      <c r="D324" s="26" t="s">
        <v>208</v>
      </c>
      <c r="E324" s="25">
        <v>0</v>
      </c>
      <c r="F324" s="27">
        <v>25</v>
      </c>
      <c r="G324" s="27">
        <f t="shared" si="15"/>
        <v>0</v>
      </c>
    </row>
    <row r="325" spans="1:7" s="23" customFormat="1" ht="17.100000000000001" customHeight="1" x14ac:dyDescent="0.2">
      <c r="A325" s="24" t="s">
        <v>207</v>
      </c>
      <c r="B325" s="25" t="s">
        <v>27</v>
      </c>
      <c r="C325" s="25" t="s">
        <v>36</v>
      </c>
      <c r="D325" s="26" t="s">
        <v>209</v>
      </c>
      <c r="E325" s="25">
        <v>0</v>
      </c>
      <c r="F325" s="27">
        <v>25</v>
      </c>
      <c r="G325" s="27">
        <f t="shared" si="15"/>
        <v>0</v>
      </c>
    </row>
    <row r="326" spans="1:7" s="23" customFormat="1" ht="17.100000000000001" customHeight="1" x14ac:dyDescent="0.2">
      <c r="A326" s="148"/>
      <c r="B326" s="148"/>
      <c r="C326" s="148"/>
      <c r="D326" s="148"/>
      <c r="E326" s="148"/>
      <c r="F326" s="148"/>
      <c r="G326" s="148"/>
    </row>
    <row r="327" spans="1:7" s="48" customFormat="1" ht="17.100000000000001" customHeight="1" x14ac:dyDescent="0.25">
      <c r="A327" s="49"/>
      <c r="B327" s="50"/>
      <c r="C327" s="50"/>
      <c r="D327" s="51"/>
      <c r="E327" s="50"/>
      <c r="F327" s="52"/>
      <c r="G327" s="52"/>
    </row>
    <row r="328" spans="1:7" s="48" customFormat="1" ht="17.100000000000001" customHeight="1" x14ac:dyDescent="0.2">
      <c r="A328" s="146" t="s">
        <v>210</v>
      </c>
      <c r="B328" s="146"/>
      <c r="C328" s="146"/>
      <c r="D328" s="146"/>
      <c r="E328" s="146"/>
      <c r="F328" s="146"/>
      <c r="G328" s="53">
        <f>SUM(G13:G327)</f>
        <v>0</v>
      </c>
    </row>
    <row r="329" spans="1:7" s="48" customFormat="1" ht="17.100000000000001" customHeight="1" x14ac:dyDescent="0.2">
      <c r="A329" s="146" t="s">
        <v>211</v>
      </c>
      <c r="B329" s="146"/>
      <c r="C329" s="146"/>
      <c r="D329" s="146"/>
      <c r="E329" s="146"/>
      <c r="F329" s="146"/>
      <c r="G329" s="53">
        <f>PRODUCT(G328,1.19)</f>
        <v>0</v>
      </c>
    </row>
    <row r="330" spans="1:7" s="48" customFormat="1" ht="17.100000000000001" customHeight="1" x14ac:dyDescent="0.25">
      <c r="A330" s="2"/>
      <c r="B330" s="3"/>
      <c r="C330" s="3"/>
      <c r="D330" s="4"/>
      <c r="E330" s="3"/>
      <c r="F330" s="5"/>
      <c r="G330" s="5"/>
    </row>
    <row r="331" spans="1:7" s="48" customFormat="1" ht="17.100000000000001" customHeight="1" x14ac:dyDescent="0.25">
      <c r="A331" s="147" t="s">
        <v>212</v>
      </c>
      <c r="B331" s="147"/>
      <c r="C331" s="147"/>
      <c r="D331" s="147"/>
      <c r="E331" s="147"/>
      <c r="F331" s="147"/>
      <c r="G331" s="147"/>
    </row>
    <row r="332" spans="1:7" s="48" customFormat="1" ht="17.100000000000001" customHeight="1" x14ac:dyDescent="0.25">
      <c r="A332" s="2" t="s">
        <v>213</v>
      </c>
      <c r="B332" s="3"/>
      <c r="C332" s="3"/>
      <c r="D332" s="4"/>
      <c r="E332" s="3"/>
      <c r="F332" s="5"/>
      <c r="G332" s="5"/>
    </row>
    <row r="333" spans="1:7" s="48" customFormat="1" ht="17.100000000000001" customHeight="1" x14ac:dyDescent="0.25">
      <c r="A333" s="2" t="s">
        <v>214</v>
      </c>
      <c r="B333" s="3"/>
      <c r="C333" s="3"/>
      <c r="D333" s="4"/>
      <c r="E333" s="3"/>
      <c r="F333" s="5"/>
      <c r="G333" s="54"/>
    </row>
    <row r="334" spans="1:7" s="48" customFormat="1" ht="17.100000000000001" customHeight="1" x14ac:dyDescent="0.25">
      <c r="A334" s="2" t="s">
        <v>215</v>
      </c>
      <c r="B334" s="3"/>
      <c r="C334" s="3"/>
      <c r="D334" s="4"/>
      <c r="E334" s="3"/>
      <c r="F334" s="5"/>
      <c r="G334" s="54"/>
    </row>
    <row r="335" spans="1:7" s="48" customFormat="1" ht="17.100000000000001" customHeight="1" x14ac:dyDescent="0.25">
      <c r="A335" s="2" t="s">
        <v>216</v>
      </c>
      <c r="B335" s="3"/>
      <c r="C335" s="3"/>
      <c r="D335" s="4"/>
      <c r="E335" s="3"/>
      <c r="F335" s="5"/>
      <c r="G335" s="54"/>
    </row>
    <row r="336" spans="1:7" s="48" customFormat="1" ht="17.100000000000001" customHeight="1" x14ac:dyDescent="0.25">
      <c r="A336" s="2" t="s">
        <v>217</v>
      </c>
      <c r="B336" s="3"/>
      <c r="C336" s="3"/>
      <c r="D336" s="4"/>
      <c r="E336" s="3"/>
      <c r="F336" s="5"/>
      <c r="G336" s="54"/>
    </row>
    <row r="337" spans="1:7" s="48" customFormat="1" ht="17.100000000000001" customHeight="1" x14ac:dyDescent="0.25">
      <c r="A337" s="2"/>
      <c r="B337" s="3"/>
      <c r="C337" s="3"/>
      <c r="D337" s="4"/>
      <c r="E337" s="3"/>
      <c r="F337" s="5"/>
      <c r="G337" s="5"/>
    </row>
    <row r="338" spans="1:7" s="48" customFormat="1" ht="17.100000000000001" customHeight="1" x14ac:dyDescent="0.2">
      <c r="A338" s="55"/>
      <c r="B338" s="56"/>
      <c r="C338" s="56"/>
      <c r="D338" s="57"/>
      <c r="E338" s="56"/>
      <c r="F338" s="58"/>
      <c r="G338" s="58"/>
    </row>
    <row r="339" spans="1:7" s="48" customFormat="1" ht="17.100000000000001" customHeight="1" x14ac:dyDescent="0.2">
      <c r="A339" s="55"/>
      <c r="B339" s="56"/>
      <c r="C339" s="56"/>
      <c r="D339" s="57"/>
      <c r="E339" s="56"/>
      <c r="F339" s="58"/>
      <c r="G339" s="58"/>
    </row>
    <row r="340" spans="1:7" ht="17.100000000000001" customHeight="1" x14ac:dyDescent="0.2">
      <c r="A340" s="55"/>
      <c r="B340" s="56"/>
      <c r="C340" s="56"/>
      <c r="D340" s="57"/>
      <c r="E340" s="56"/>
      <c r="F340" s="58"/>
      <c r="G340" s="58"/>
    </row>
    <row r="341" spans="1:7" ht="17.100000000000001" customHeight="1" x14ac:dyDescent="0.2">
      <c r="A341" s="55"/>
      <c r="B341" s="56"/>
      <c r="C341" s="56"/>
      <c r="D341" s="57"/>
      <c r="E341" s="56"/>
      <c r="F341" s="58"/>
      <c r="G341" s="58"/>
    </row>
    <row r="342" spans="1:7" ht="17.100000000000001" customHeight="1" x14ac:dyDescent="0.2">
      <c r="A342" s="55"/>
      <c r="B342" s="56"/>
      <c r="C342" s="56"/>
      <c r="D342" s="57"/>
      <c r="E342" s="56"/>
      <c r="F342" s="58"/>
      <c r="G342" s="58"/>
    </row>
    <row r="343" spans="1:7" ht="17.100000000000001" customHeight="1" x14ac:dyDescent="0.2">
      <c r="A343" s="55"/>
      <c r="B343" s="56"/>
      <c r="C343" s="56"/>
      <c r="D343" s="57"/>
      <c r="E343" s="56"/>
      <c r="F343" s="58"/>
      <c r="G343" s="58"/>
    </row>
    <row r="344" spans="1:7" ht="17.100000000000001" customHeight="1" x14ac:dyDescent="0.2">
      <c r="A344" s="55"/>
      <c r="B344" s="56"/>
      <c r="C344" s="56"/>
      <c r="D344" s="57"/>
      <c r="E344" s="56"/>
      <c r="F344" s="58"/>
      <c r="G344" s="58"/>
    </row>
    <row r="345" spans="1:7" ht="17.100000000000001" customHeight="1" x14ac:dyDescent="0.2">
      <c r="A345" s="55"/>
      <c r="B345" s="56"/>
      <c r="C345" s="56"/>
      <c r="D345" s="57"/>
      <c r="E345" s="56"/>
      <c r="F345" s="58"/>
      <c r="G345" s="58"/>
    </row>
    <row r="346" spans="1:7" ht="17.100000000000001" customHeight="1" x14ac:dyDescent="0.25"/>
    <row r="347" spans="1:7" ht="17.100000000000001" customHeight="1" x14ac:dyDescent="0.25"/>
    <row r="348" spans="1:7" ht="17.100000000000001" customHeight="1" x14ac:dyDescent="0.25"/>
    <row r="349" spans="1:7" ht="17.100000000000001" customHeight="1" x14ac:dyDescent="0.25"/>
    <row r="363" spans="7:7" x14ac:dyDescent="0.25">
      <c r="G363" s="59"/>
    </row>
    <row r="364" spans="7:7" x14ac:dyDescent="0.25">
      <c r="G364" s="59"/>
    </row>
    <row r="365" spans="7:7" x14ac:dyDescent="0.25">
      <c r="G365" s="59"/>
    </row>
    <row r="366" spans="7:7" x14ac:dyDescent="0.25">
      <c r="G366" s="59"/>
    </row>
  </sheetData>
  <sheetProtection selectLockedCells="1" selectUnlockedCells="1"/>
  <mergeCells count="43">
    <mergeCell ref="A328:F328"/>
    <mergeCell ref="A329:F329"/>
    <mergeCell ref="A331:G331"/>
    <mergeCell ref="A287:G287"/>
    <mergeCell ref="A297:G297"/>
    <mergeCell ref="A298:G298"/>
    <mergeCell ref="A326:G326"/>
    <mergeCell ref="A286:G286"/>
    <mergeCell ref="A15:G15"/>
    <mergeCell ref="A123:G123"/>
    <mergeCell ref="A197:G197"/>
    <mergeCell ref="A229:G229"/>
    <mergeCell ref="A230:G230"/>
    <mergeCell ref="A247:G247"/>
    <mergeCell ref="A248:G248"/>
    <mergeCell ref="A16:G16"/>
    <mergeCell ref="A43:G43"/>
    <mergeCell ref="A62:G62"/>
    <mergeCell ref="A196:G196"/>
    <mergeCell ref="E10:E11"/>
    <mergeCell ref="F10:F11"/>
    <mergeCell ref="G10:G11"/>
    <mergeCell ref="A12:G12"/>
    <mergeCell ref="A8:B8"/>
    <mergeCell ref="A9:B9"/>
    <mergeCell ref="A10:A11"/>
    <mergeCell ref="B10:B11"/>
    <mergeCell ref="C10:C11"/>
    <mergeCell ref="D10:D11"/>
    <mergeCell ref="C9:D9"/>
    <mergeCell ref="C8:D8"/>
    <mergeCell ref="A6:B6"/>
    <mergeCell ref="A7:B7"/>
    <mergeCell ref="A1:G1"/>
    <mergeCell ref="A2:G2"/>
    <mergeCell ref="A3:G3"/>
    <mergeCell ref="A4:B4"/>
    <mergeCell ref="E4:G9"/>
    <mergeCell ref="A5:B5"/>
    <mergeCell ref="C4:D4"/>
    <mergeCell ref="C5:D5"/>
    <mergeCell ref="C6:D6"/>
    <mergeCell ref="C7:D7"/>
  </mergeCells>
  <hyperlinks>
    <hyperlink ref="E4" r:id="rId1" xr:uid="{00000000-0004-0000-0000-000000000000}"/>
  </hyperlinks>
  <pageMargins left="0.27569444444444446" right="0.27569444444444446" top="0.65902777777777777" bottom="0.65902777777777777" header="0.39374999999999999" footer="0.39374999999999999"/>
  <pageSetup paperSize="9" orientation="portrait" useFirstPageNumber="1" horizontalDpi="300" verticalDpi="300" r:id="rId2"/>
  <headerFooter alignWithMargins="0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4"/>
  <sheetViews>
    <sheetView topLeftCell="A161" workbookViewId="0">
      <selection activeCell="D192" sqref="D192"/>
    </sheetView>
  </sheetViews>
  <sheetFormatPr baseColWidth="10" defaultColWidth="11.5703125" defaultRowHeight="14.25" x14ac:dyDescent="0.25"/>
  <cols>
    <col min="1" max="1" width="10.42578125" style="2" customWidth="1"/>
    <col min="2" max="2" width="8" style="3" customWidth="1"/>
    <col min="3" max="3" width="57.5703125" style="4" customWidth="1"/>
    <col min="4" max="4" width="9.28515625" style="72" customWidth="1"/>
    <col min="5" max="8" width="3.7109375" style="67" customWidth="1"/>
    <col min="9" max="9" width="10" style="5" customWidth="1"/>
  </cols>
  <sheetData>
    <row r="1" spans="1:9" x14ac:dyDescent="0.25">
      <c r="A1" s="130" t="s">
        <v>480</v>
      </c>
      <c r="B1" s="130"/>
      <c r="C1" s="130"/>
      <c r="D1" s="130"/>
      <c r="E1" s="130"/>
      <c r="F1" s="130"/>
      <c r="G1" s="130"/>
      <c r="H1" s="130"/>
      <c r="I1" s="130"/>
    </row>
    <row r="2" spans="1:9" ht="22.7" customHeight="1" x14ac:dyDescent="0.3">
      <c r="A2" s="172" t="s">
        <v>218</v>
      </c>
      <c r="B2" s="172"/>
      <c r="C2" s="172"/>
      <c r="D2" s="172"/>
      <c r="E2" s="172"/>
      <c r="F2" s="172"/>
      <c r="G2" s="172"/>
      <c r="H2" s="172"/>
      <c r="I2" s="172"/>
    </row>
    <row r="3" spans="1:9" ht="22.7" customHeight="1" x14ac:dyDescent="0.3">
      <c r="A3" s="132" t="s">
        <v>663</v>
      </c>
      <c r="B3" s="132"/>
      <c r="C3" s="132"/>
      <c r="D3" s="132"/>
      <c r="E3" s="132"/>
      <c r="F3" s="132"/>
      <c r="G3" s="132"/>
      <c r="H3" s="132"/>
      <c r="I3" s="132"/>
    </row>
    <row r="4" spans="1:9" ht="12.75" customHeight="1" x14ac:dyDescent="0.2">
      <c r="A4" s="121" t="s">
        <v>1</v>
      </c>
      <c r="B4" s="161"/>
      <c r="C4" s="161"/>
      <c r="D4" s="133" t="s">
        <v>2</v>
      </c>
      <c r="E4" s="133"/>
      <c r="F4" s="133"/>
      <c r="G4" s="133"/>
      <c r="H4" s="133"/>
      <c r="I4" s="133"/>
    </row>
    <row r="5" spans="1:9" x14ac:dyDescent="0.2">
      <c r="A5" s="121" t="s">
        <v>3</v>
      </c>
      <c r="B5" s="160"/>
      <c r="C5" s="160"/>
      <c r="D5" s="133"/>
      <c r="E5" s="133"/>
      <c r="F5" s="133"/>
      <c r="G5" s="133"/>
      <c r="H5" s="133"/>
      <c r="I5" s="133"/>
    </row>
    <row r="6" spans="1:9" s="23" customFormat="1" ht="17.100000000000001" customHeight="1" x14ac:dyDescent="0.2">
      <c r="A6" s="121" t="s">
        <v>4</v>
      </c>
      <c r="B6" s="161"/>
      <c r="C6" s="161"/>
      <c r="D6" s="133"/>
      <c r="E6" s="133"/>
      <c r="F6" s="133"/>
      <c r="G6" s="133"/>
      <c r="H6" s="133"/>
      <c r="I6" s="133"/>
    </row>
    <row r="7" spans="1:9" x14ac:dyDescent="0.2">
      <c r="A7" s="121" t="s">
        <v>5</v>
      </c>
      <c r="B7" s="161"/>
      <c r="C7" s="161"/>
      <c r="D7" s="133"/>
      <c r="E7" s="133"/>
      <c r="F7" s="133"/>
      <c r="G7" s="133"/>
      <c r="H7" s="133"/>
      <c r="I7" s="133"/>
    </row>
    <row r="8" spans="1:9" x14ac:dyDescent="0.2">
      <c r="A8" s="121" t="s">
        <v>6</v>
      </c>
      <c r="B8" s="158"/>
      <c r="C8" s="158"/>
      <c r="D8" s="133"/>
      <c r="E8" s="133"/>
      <c r="F8" s="133"/>
      <c r="G8" s="133"/>
      <c r="H8" s="133"/>
      <c r="I8" s="133"/>
    </row>
    <row r="9" spans="1:9" x14ac:dyDescent="0.2">
      <c r="A9" s="121" t="s">
        <v>7</v>
      </c>
      <c r="B9" s="159"/>
      <c r="C9" s="159"/>
      <c r="D9" s="133"/>
      <c r="E9" s="133"/>
      <c r="F9" s="133"/>
      <c r="G9" s="133"/>
      <c r="H9" s="133"/>
      <c r="I9" s="133"/>
    </row>
    <row r="10" spans="1:9" ht="12.75" customHeight="1" x14ac:dyDescent="0.2">
      <c r="A10" s="140" t="s">
        <v>8</v>
      </c>
      <c r="B10" s="141" t="s">
        <v>9</v>
      </c>
      <c r="C10" s="140" t="s">
        <v>11</v>
      </c>
      <c r="D10" s="168" t="s">
        <v>13</v>
      </c>
      <c r="E10" s="162" t="s">
        <v>232</v>
      </c>
      <c r="F10" s="163"/>
      <c r="G10" s="163"/>
      <c r="H10" s="164"/>
      <c r="I10" s="138" t="s">
        <v>14</v>
      </c>
    </row>
    <row r="11" spans="1:9" ht="12.75" customHeight="1" x14ac:dyDescent="0.2">
      <c r="A11" s="140"/>
      <c r="B11" s="141"/>
      <c r="C11" s="140"/>
      <c r="D11" s="168"/>
      <c r="E11" s="165"/>
      <c r="F11" s="166"/>
      <c r="G11" s="166"/>
      <c r="H11" s="167"/>
      <c r="I11" s="138"/>
    </row>
    <row r="12" spans="1:9" ht="17.100000000000001" customHeight="1" x14ac:dyDescent="0.2">
      <c r="A12" s="149" t="s">
        <v>641</v>
      </c>
      <c r="B12" s="150"/>
      <c r="C12" s="151"/>
      <c r="D12" s="69"/>
      <c r="E12" s="64"/>
      <c r="F12" s="64"/>
      <c r="G12" s="64"/>
      <c r="H12" s="64"/>
      <c r="I12" s="63"/>
    </row>
    <row r="13" spans="1:9" ht="17.100000000000001" customHeight="1" x14ac:dyDescent="0.2">
      <c r="A13" s="149" t="s">
        <v>640</v>
      </c>
      <c r="B13" s="150"/>
      <c r="C13" s="151"/>
      <c r="D13" s="69"/>
      <c r="E13" s="64"/>
      <c r="F13" s="64"/>
      <c r="G13" s="64"/>
      <c r="H13" s="64"/>
      <c r="I13" s="63"/>
    </row>
    <row r="14" spans="1:9" ht="17.100000000000001" customHeight="1" x14ac:dyDescent="0.2">
      <c r="A14" s="149" t="s">
        <v>488</v>
      </c>
      <c r="B14" s="150"/>
      <c r="C14" s="151"/>
      <c r="D14" s="69"/>
      <c r="E14" s="64" t="s">
        <v>190</v>
      </c>
      <c r="F14" s="64" t="s">
        <v>20</v>
      </c>
      <c r="G14" s="64" t="s">
        <v>21</v>
      </c>
      <c r="H14" s="64" t="s">
        <v>195</v>
      </c>
      <c r="I14" s="63"/>
    </row>
    <row r="15" spans="1:9" s="61" customFormat="1" ht="17.100000000000001" customHeight="1" x14ac:dyDescent="0.25">
      <c r="A15" s="21" t="s">
        <v>490</v>
      </c>
      <c r="B15" s="40">
        <v>4</v>
      </c>
      <c r="C15" s="21" t="s">
        <v>491</v>
      </c>
      <c r="D15" s="70">
        <v>79</v>
      </c>
      <c r="E15" s="65"/>
      <c r="F15" s="65"/>
      <c r="G15" s="65"/>
      <c r="H15" s="66"/>
      <c r="I15" s="15">
        <f t="shared" ref="I15:I19" si="0">D15*(E15+F15+G15+H15)</f>
        <v>0</v>
      </c>
    </row>
    <row r="16" spans="1:9" s="61" customFormat="1" ht="17.100000000000001" customHeight="1" x14ac:dyDescent="0.25">
      <c r="A16" s="21" t="s">
        <v>490</v>
      </c>
      <c r="B16" s="40">
        <v>7</v>
      </c>
      <c r="C16" s="21" t="s">
        <v>492</v>
      </c>
      <c r="D16" s="70">
        <v>79</v>
      </c>
      <c r="E16" s="65"/>
      <c r="F16" s="65"/>
      <c r="G16" s="65"/>
      <c r="H16" s="66"/>
      <c r="I16" s="15">
        <f t="shared" si="0"/>
        <v>0</v>
      </c>
    </row>
    <row r="17" spans="1:9" s="61" customFormat="1" ht="17.100000000000001" customHeight="1" x14ac:dyDescent="0.2">
      <c r="A17" s="21" t="s">
        <v>490</v>
      </c>
      <c r="B17" s="20">
        <v>8</v>
      </c>
      <c r="C17" s="21" t="s">
        <v>493</v>
      </c>
      <c r="D17" s="70">
        <v>79</v>
      </c>
      <c r="E17" s="65"/>
      <c r="F17" s="65"/>
      <c r="G17" s="65"/>
      <c r="H17" s="66"/>
      <c r="I17" s="15">
        <f t="shared" si="0"/>
        <v>0</v>
      </c>
    </row>
    <row r="18" spans="1:9" s="61" customFormat="1" ht="17.100000000000001" customHeight="1" x14ac:dyDescent="0.2">
      <c r="A18" s="21" t="s">
        <v>490</v>
      </c>
      <c r="B18" s="20">
        <v>10</v>
      </c>
      <c r="C18" s="21" t="s">
        <v>494</v>
      </c>
      <c r="D18" s="70">
        <v>79</v>
      </c>
      <c r="E18" s="65"/>
      <c r="F18" s="65"/>
      <c r="G18" s="65"/>
      <c r="H18" s="66"/>
      <c r="I18" s="15">
        <f t="shared" si="0"/>
        <v>0</v>
      </c>
    </row>
    <row r="19" spans="1:9" s="61" customFormat="1" ht="17.100000000000001" customHeight="1" x14ac:dyDescent="0.25">
      <c r="A19" s="21" t="s">
        <v>490</v>
      </c>
      <c r="B19" s="40">
        <v>13</v>
      </c>
      <c r="C19" s="21" t="s">
        <v>495</v>
      </c>
      <c r="D19" s="70">
        <v>79</v>
      </c>
      <c r="E19" s="65"/>
      <c r="F19" s="65"/>
      <c r="G19" s="65"/>
      <c r="H19" s="66"/>
      <c r="I19" s="15">
        <f t="shared" si="0"/>
        <v>0</v>
      </c>
    </row>
    <row r="20" spans="1:9" s="61" customFormat="1" ht="17.100000000000001" customHeight="1" x14ac:dyDescent="0.2">
      <c r="A20" s="149" t="s">
        <v>489</v>
      </c>
      <c r="B20" s="150"/>
      <c r="C20" s="151"/>
      <c r="D20" s="69"/>
      <c r="E20" s="64"/>
      <c r="F20" s="64"/>
      <c r="G20" s="64"/>
      <c r="H20" s="64"/>
      <c r="I20" s="63"/>
    </row>
    <row r="21" spans="1:9" ht="17.100000000000001" customHeight="1" x14ac:dyDescent="0.25">
      <c r="A21" s="21" t="s">
        <v>487</v>
      </c>
      <c r="B21" s="40">
        <v>5</v>
      </c>
      <c r="C21" s="21" t="s">
        <v>496</v>
      </c>
      <c r="D21" s="70">
        <v>79</v>
      </c>
      <c r="E21" s="65"/>
      <c r="F21" s="65"/>
      <c r="G21" s="65"/>
      <c r="H21" s="66"/>
      <c r="I21" s="15">
        <f t="shared" ref="I21:I25" si="1">D21*(E21+F21+G21+H21)</f>
        <v>0</v>
      </c>
    </row>
    <row r="22" spans="1:9" ht="17.100000000000001" customHeight="1" x14ac:dyDescent="0.25">
      <c r="A22" s="21" t="s">
        <v>487</v>
      </c>
      <c r="B22" s="40">
        <v>7</v>
      </c>
      <c r="C22" s="21" t="s">
        <v>497</v>
      </c>
      <c r="D22" s="70">
        <v>79</v>
      </c>
      <c r="E22" s="65"/>
      <c r="F22" s="65"/>
      <c r="G22" s="65"/>
      <c r="H22" s="66"/>
      <c r="I22" s="15">
        <f t="shared" si="1"/>
        <v>0</v>
      </c>
    </row>
    <row r="23" spans="1:9" ht="17.100000000000001" customHeight="1" x14ac:dyDescent="0.2">
      <c r="A23" s="21" t="s">
        <v>487</v>
      </c>
      <c r="B23" s="20">
        <v>8</v>
      </c>
      <c r="C23" s="21" t="s">
        <v>498</v>
      </c>
      <c r="D23" s="70">
        <v>79</v>
      </c>
      <c r="E23" s="65"/>
      <c r="F23" s="65"/>
      <c r="G23" s="65"/>
      <c r="H23" s="66"/>
      <c r="I23" s="15">
        <f t="shared" si="1"/>
        <v>0</v>
      </c>
    </row>
    <row r="24" spans="1:9" ht="17.100000000000001" customHeight="1" x14ac:dyDescent="0.2">
      <c r="A24" s="21" t="s">
        <v>487</v>
      </c>
      <c r="B24" s="20">
        <v>11</v>
      </c>
      <c r="C24" s="21" t="s">
        <v>499</v>
      </c>
      <c r="D24" s="70">
        <v>79</v>
      </c>
      <c r="E24" s="65"/>
      <c r="F24" s="65"/>
      <c r="G24" s="65"/>
      <c r="H24" s="66"/>
      <c r="I24" s="15">
        <f t="shared" si="1"/>
        <v>0</v>
      </c>
    </row>
    <row r="25" spans="1:9" ht="17.100000000000001" customHeight="1" x14ac:dyDescent="0.25">
      <c r="A25" s="21" t="s">
        <v>487</v>
      </c>
      <c r="B25" s="40">
        <v>14</v>
      </c>
      <c r="C25" s="21" t="s">
        <v>500</v>
      </c>
      <c r="D25" s="70">
        <v>79</v>
      </c>
      <c r="E25" s="65"/>
      <c r="F25" s="65"/>
      <c r="G25" s="65"/>
      <c r="H25" s="66"/>
      <c r="I25" s="15">
        <f t="shared" si="1"/>
        <v>0</v>
      </c>
    </row>
    <row r="26" spans="1:9" ht="17.100000000000001" customHeight="1" x14ac:dyDescent="0.2">
      <c r="A26" s="149" t="s">
        <v>511</v>
      </c>
      <c r="B26" s="150"/>
      <c r="C26" s="151"/>
      <c r="D26" s="69"/>
      <c r="E26" s="64" t="s">
        <v>190</v>
      </c>
      <c r="F26" s="64" t="s">
        <v>20</v>
      </c>
      <c r="G26" s="64" t="s">
        <v>21</v>
      </c>
      <c r="H26" s="64" t="s">
        <v>195</v>
      </c>
      <c r="I26" s="63"/>
    </row>
    <row r="27" spans="1:9" ht="17.100000000000001" customHeight="1" x14ac:dyDescent="0.2">
      <c r="A27" s="149" t="s">
        <v>501</v>
      </c>
      <c r="B27" s="150"/>
      <c r="C27" s="151"/>
      <c r="D27" s="69"/>
      <c r="E27" s="64"/>
      <c r="F27" s="64"/>
      <c r="G27" s="64"/>
      <c r="H27" s="64"/>
      <c r="I27" s="63"/>
    </row>
    <row r="28" spans="1:9" ht="17.100000000000001" customHeight="1" x14ac:dyDescent="0.25">
      <c r="A28" s="74" t="s">
        <v>502</v>
      </c>
      <c r="B28" s="40">
        <v>1</v>
      </c>
      <c r="C28" s="21" t="s">
        <v>503</v>
      </c>
      <c r="D28" s="70">
        <v>85</v>
      </c>
      <c r="E28" s="65"/>
      <c r="F28" s="65"/>
      <c r="G28" s="65"/>
      <c r="H28" s="66"/>
      <c r="I28" s="15">
        <f t="shared" ref="I28:I39" si="2">D28*(E28+F28+G28+H28)</f>
        <v>0</v>
      </c>
    </row>
    <row r="29" spans="1:9" ht="17.100000000000001" customHeight="1" x14ac:dyDescent="0.25">
      <c r="A29" s="74" t="s">
        <v>502</v>
      </c>
      <c r="B29" s="40">
        <v>2</v>
      </c>
      <c r="C29" s="21" t="s">
        <v>504</v>
      </c>
      <c r="D29" s="70">
        <v>85</v>
      </c>
      <c r="E29" s="65"/>
      <c r="F29" s="65"/>
      <c r="G29" s="65"/>
      <c r="H29" s="66"/>
      <c r="I29" s="15">
        <f t="shared" si="2"/>
        <v>0</v>
      </c>
    </row>
    <row r="30" spans="1:9" ht="17.100000000000001" customHeight="1" x14ac:dyDescent="0.2">
      <c r="A30" s="74" t="s">
        <v>502</v>
      </c>
      <c r="B30" s="20">
        <v>3</v>
      </c>
      <c r="C30" s="21" t="s">
        <v>505</v>
      </c>
      <c r="D30" s="70">
        <v>85</v>
      </c>
      <c r="E30" s="65"/>
      <c r="F30" s="65"/>
      <c r="G30" s="65"/>
      <c r="H30" s="66"/>
      <c r="I30" s="15">
        <f t="shared" si="2"/>
        <v>0</v>
      </c>
    </row>
    <row r="31" spans="1:9" ht="17.100000000000001" customHeight="1" x14ac:dyDescent="0.2">
      <c r="A31" s="74" t="s">
        <v>502</v>
      </c>
      <c r="B31" s="20">
        <v>4</v>
      </c>
      <c r="C31" s="21" t="s">
        <v>506</v>
      </c>
      <c r="D31" s="70">
        <v>85</v>
      </c>
      <c r="E31" s="65"/>
      <c r="F31" s="65"/>
      <c r="G31" s="65"/>
      <c r="H31" s="66"/>
      <c r="I31" s="15">
        <f t="shared" si="2"/>
        <v>0</v>
      </c>
    </row>
    <row r="32" spans="1:9" ht="17.100000000000001" customHeight="1" x14ac:dyDescent="0.25">
      <c r="A32" s="74" t="s">
        <v>502</v>
      </c>
      <c r="B32" s="40">
        <v>5</v>
      </c>
      <c r="C32" s="21" t="s">
        <v>507</v>
      </c>
      <c r="D32" s="70">
        <v>85</v>
      </c>
      <c r="E32" s="65"/>
      <c r="F32" s="65"/>
      <c r="G32" s="65"/>
      <c r="H32" s="66"/>
      <c r="I32" s="15">
        <f t="shared" si="2"/>
        <v>0</v>
      </c>
    </row>
    <row r="33" spans="1:9" ht="17.100000000000001" customHeight="1" x14ac:dyDescent="0.25">
      <c r="A33" s="74" t="s">
        <v>502</v>
      </c>
      <c r="B33" s="40">
        <v>6</v>
      </c>
      <c r="C33" s="21" t="s">
        <v>508</v>
      </c>
      <c r="D33" s="70">
        <v>85</v>
      </c>
      <c r="E33" s="65"/>
      <c r="F33" s="65"/>
      <c r="G33" s="65"/>
      <c r="H33" s="66"/>
      <c r="I33" s="15">
        <f t="shared" si="2"/>
        <v>0</v>
      </c>
    </row>
    <row r="34" spans="1:9" ht="17.100000000000001" customHeight="1" x14ac:dyDescent="0.25">
      <c r="A34" s="74" t="s">
        <v>502</v>
      </c>
      <c r="B34" s="40">
        <v>7</v>
      </c>
      <c r="C34" s="21" t="s">
        <v>509</v>
      </c>
      <c r="D34" s="70">
        <v>85</v>
      </c>
      <c r="E34" s="65"/>
      <c r="F34" s="65"/>
      <c r="G34" s="65"/>
      <c r="H34" s="66"/>
      <c r="I34" s="15">
        <f t="shared" si="2"/>
        <v>0</v>
      </c>
    </row>
    <row r="35" spans="1:9" ht="17.100000000000001" customHeight="1" x14ac:dyDescent="0.2">
      <c r="A35" s="74" t="s">
        <v>502</v>
      </c>
      <c r="B35" s="20">
        <v>8</v>
      </c>
      <c r="C35" s="21" t="s">
        <v>510</v>
      </c>
      <c r="D35" s="70">
        <v>85</v>
      </c>
      <c r="E35" s="65"/>
      <c r="F35" s="65"/>
      <c r="G35" s="65"/>
      <c r="H35" s="66"/>
      <c r="I35" s="15">
        <f t="shared" si="2"/>
        <v>0</v>
      </c>
    </row>
    <row r="36" spans="1:9" ht="17.100000000000001" customHeight="1" x14ac:dyDescent="0.2">
      <c r="A36" s="74" t="s">
        <v>502</v>
      </c>
      <c r="B36" s="20">
        <v>9</v>
      </c>
      <c r="C36" s="21" t="s">
        <v>512</v>
      </c>
      <c r="D36" s="70">
        <v>85</v>
      </c>
      <c r="E36" s="65"/>
      <c r="F36" s="65"/>
      <c r="G36" s="65"/>
      <c r="H36" s="66"/>
      <c r="I36" s="15">
        <f t="shared" si="2"/>
        <v>0</v>
      </c>
    </row>
    <row r="37" spans="1:9" ht="17.100000000000001" customHeight="1" x14ac:dyDescent="0.2">
      <c r="A37" s="74" t="s">
        <v>502</v>
      </c>
      <c r="B37" s="20">
        <v>10</v>
      </c>
      <c r="C37" s="21" t="s">
        <v>513</v>
      </c>
      <c r="D37" s="70">
        <v>85</v>
      </c>
      <c r="E37" s="65"/>
      <c r="F37" s="65"/>
      <c r="G37" s="65"/>
      <c r="H37" s="66"/>
      <c r="I37" s="15">
        <f t="shared" si="2"/>
        <v>0</v>
      </c>
    </row>
    <row r="38" spans="1:9" ht="17.100000000000001" customHeight="1" x14ac:dyDescent="0.2">
      <c r="A38" s="74" t="s">
        <v>502</v>
      </c>
      <c r="B38" s="20">
        <v>13</v>
      </c>
      <c r="C38" s="21" t="s">
        <v>514</v>
      </c>
      <c r="D38" s="70">
        <v>85</v>
      </c>
      <c r="E38" s="65"/>
      <c r="F38" s="65"/>
      <c r="G38" s="65"/>
      <c r="H38" s="66"/>
      <c r="I38" s="15">
        <f t="shared" si="2"/>
        <v>0</v>
      </c>
    </row>
    <row r="39" spans="1:9" ht="17.100000000000001" customHeight="1" x14ac:dyDescent="0.2">
      <c r="A39" s="74" t="s">
        <v>502</v>
      </c>
      <c r="B39" s="20">
        <v>14</v>
      </c>
      <c r="C39" s="21" t="s">
        <v>515</v>
      </c>
      <c r="D39" s="70">
        <v>85</v>
      </c>
      <c r="E39" s="65"/>
      <c r="F39" s="65"/>
      <c r="G39" s="65"/>
      <c r="H39" s="66"/>
      <c r="I39" s="15">
        <f t="shared" si="2"/>
        <v>0</v>
      </c>
    </row>
    <row r="40" spans="1:9" ht="17.100000000000001" customHeight="1" x14ac:dyDescent="0.2">
      <c r="A40" s="149" t="s">
        <v>516</v>
      </c>
      <c r="B40" s="150"/>
      <c r="C40" s="151"/>
      <c r="D40" s="69"/>
      <c r="E40" s="64" t="s">
        <v>190</v>
      </c>
      <c r="F40" s="64" t="s">
        <v>20</v>
      </c>
      <c r="G40" s="64" t="s">
        <v>21</v>
      </c>
      <c r="H40" s="64" t="s">
        <v>195</v>
      </c>
      <c r="I40" s="63"/>
    </row>
    <row r="41" spans="1:9" ht="17.100000000000001" customHeight="1" x14ac:dyDescent="0.2">
      <c r="A41" s="149" t="s">
        <v>488</v>
      </c>
      <c r="B41" s="150"/>
      <c r="C41" s="151"/>
      <c r="D41" s="69"/>
      <c r="E41" s="64"/>
      <c r="F41" s="64"/>
      <c r="G41" s="64"/>
      <c r="H41" s="64"/>
      <c r="I41" s="63"/>
    </row>
    <row r="42" spans="1:9" ht="17.100000000000001" customHeight="1" x14ac:dyDescent="0.25">
      <c r="A42" s="74" t="s">
        <v>517</v>
      </c>
      <c r="B42" s="40">
        <v>1</v>
      </c>
      <c r="C42" s="21" t="s">
        <v>518</v>
      </c>
      <c r="D42" s="70">
        <v>85</v>
      </c>
      <c r="E42" s="65"/>
      <c r="F42" s="65"/>
      <c r="G42" s="65"/>
      <c r="H42" s="66"/>
      <c r="I42" s="15">
        <f t="shared" ref="I42:I53" si="3">D42*(E42+F42+G42+H42)</f>
        <v>0</v>
      </c>
    </row>
    <row r="43" spans="1:9" ht="17.100000000000001" customHeight="1" x14ac:dyDescent="0.25">
      <c r="A43" s="74" t="s">
        <v>517</v>
      </c>
      <c r="B43" s="40">
        <v>2</v>
      </c>
      <c r="C43" s="21" t="s">
        <v>519</v>
      </c>
      <c r="D43" s="70">
        <v>85</v>
      </c>
      <c r="E43" s="65"/>
      <c r="F43" s="65"/>
      <c r="G43" s="65"/>
      <c r="H43" s="66"/>
      <c r="I43" s="15">
        <f t="shared" si="3"/>
        <v>0</v>
      </c>
    </row>
    <row r="44" spans="1:9" ht="17.100000000000001" customHeight="1" x14ac:dyDescent="0.2">
      <c r="A44" s="74" t="s">
        <v>517</v>
      </c>
      <c r="B44" s="20">
        <v>3</v>
      </c>
      <c r="C44" s="21" t="s">
        <v>520</v>
      </c>
      <c r="D44" s="70">
        <v>85</v>
      </c>
      <c r="E44" s="65"/>
      <c r="F44" s="65"/>
      <c r="G44" s="65"/>
      <c r="H44" s="66"/>
      <c r="I44" s="15">
        <f t="shared" si="3"/>
        <v>0</v>
      </c>
    </row>
    <row r="45" spans="1:9" ht="17.100000000000001" customHeight="1" x14ac:dyDescent="0.2">
      <c r="A45" s="74" t="s">
        <v>517</v>
      </c>
      <c r="B45" s="20">
        <v>4</v>
      </c>
      <c r="C45" s="21" t="s">
        <v>521</v>
      </c>
      <c r="D45" s="70">
        <v>85</v>
      </c>
      <c r="E45" s="65"/>
      <c r="F45" s="65"/>
      <c r="G45" s="65"/>
      <c r="H45" s="66"/>
      <c r="I45" s="15">
        <f t="shared" si="3"/>
        <v>0</v>
      </c>
    </row>
    <row r="46" spans="1:9" ht="17.100000000000001" customHeight="1" x14ac:dyDescent="0.25">
      <c r="A46" s="74" t="s">
        <v>517</v>
      </c>
      <c r="B46" s="40">
        <v>5</v>
      </c>
      <c r="C46" s="21" t="s">
        <v>522</v>
      </c>
      <c r="D46" s="70">
        <v>85</v>
      </c>
      <c r="E46" s="65"/>
      <c r="F46" s="65"/>
      <c r="G46" s="65"/>
      <c r="H46" s="66"/>
      <c r="I46" s="15">
        <f t="shared" si="3"/>
        <v>0</v>
      </c>
    </row>
    <row r="47" spans="1:9" ht="17.100000000000001" customHeight="1" x14ac:dyDescent="0.25">
      <c r="A47" s="74" t="s">
        <v>517</v>
      </c>
      <c r="B47" s="40">
        <v>6</v>
      </c>
      <c r="C47" s="21" t="s">
        <v>523</v>
      </c>
      <c r="D47" s="70">
        <v>85</v>
      </c>
      <c r="E47" s="65"/>
      <c r="F47" s="65"/>
      <c r="G47" s="65"/>
      <c r="H47" s="66"/>
      <c r="I47" s="15">
        <f t="shared" si="3"/>
        <v>0</v>
      </c>
    </row>
    <row r="48" spans="1:9" ht="17.100000000000001" customHeight="1" x14ac:dyDescent="0.25">
      <c r="A48" s="74" t="s">
        <v>517</v>
      </c>
      <c r="B48" s="40">
        <v>7</v>
      </c>
      <c r="C48" s="21" t="s">
        <v>524</v>
      </c>
      <c r="D48" s="70">
        <v>85</v>
      </c>
      <c r="E48" s="65"/>
      <c r="F48" s="65"/>
      <c r="G48" s="65"/>
      <c r="H48" s="66"/>
      <c r="I48" s="15">
        <f t="shared" si="3"/>
        <v>0</v>
      </c>
    </row>
    <row r="49" spans="1:9" ht="17.100000000000001" customHeight="1" x14ac:dyDescent="0.2">
      <c r="A49" s="74" t="s">
        <v>517</v>
      </c>
      <c r="B49" s="20">
        <v>8</v>
      </c>
      <c r="C49" s="21" t="s">
        <v>525</v>
      </c>
      <c r="D49" s="70">
        <v>85</v>
      </c>
      <c r="E49" s="65"/>
      <c r="F49" s="65"/>
      <c r="G49" s="65"/>
      <c r="H49" s="66"/>
      <c r="I49" s="15">
        <f t="shared" si="3"/>
        <v>0</v>
      </c>
    </row>
    <row r="50" spans="1:9" ht="17.100000000000001" customHeight="1" x14ac:dyDescent="0.2">
      <c r="A50" s="74" t="s">
        <v>517</v>
      </c>
      <c r="B50" s="20">
        <v>9</v>
      </c>
      <c r="C50" s="21" t="s">
        <v>671</v>
      </c>
      <c r="D50" s="70">
        <v>85</v>
      </c>
      <c r="E50" s="65"/>
      <c r="F50" s="65"/>
      <c r="G50" s="65"/>
      <c r="H50" s="66"/>
      <c r="I50" s="15">
        <f t="shared" si="3"/>
        <v>0</v>
      </c>
    </row>
    <row r="51" spans="1:9" ht="17.100000000000001" customHeight="1" x14ac:dyDescent="0.2">
      <c r="A51" s="74" t="s">
        <v>517</v>
      </c>
      <c r="B51" s="20">
        <v>10</v>
      </c>
      <c r="C51" s="21" t="s">
        <v>672</v>
      </c>
      <c r="D51" s="70">
        <v>85</v>
      </c>
      <c r="E51" s="65"/>
      <c r="F51" s="65"/>
      <c r="G51" s="65"/>
      <c r="H51" s="66"/>
      <c r="I51" s="15">
        <f t="shared" si="3"/>
        <v>0</v>
      </c>
    </row>
    <row r="52" spans="1:9" ht="17.100000000000001" customHeight="1" x14ac:dyDescent="0.2">
      <c r="A52" s="74" t="s">
        <v>517</v>
      </c>
      <c r="B52" s="20">
        <v>13</v>
      </c>
      <c r="C52" s="21" t="s">
        <v>673</v>
      </c>
      <c r="D52" s="70">
        <v>85</v>
      </c>
      <c r="E52" s="65"/>
      <c r="F52" s="65"/>
      <c r="G52" s="65"/>
      <c r="H52" s="66"/>
      <c r="I52" s="15">
        <f t="shared" si="3"/>
        <v>0</v>
      </c>
    </row>
    <row r="53" spans="1:9" ht="17.100000000000001" customHeight="1" x14ac:dyDescent="0.2">
      <c r="A53" s="74" t="s">
        <v>517</v>
      </c>
      <c r="B53" s="20">
        <v>14</v>
      </c>
      <c r="C53" s="21" t="s">
        <v>674</v>
      </c>
      <c r="D53" s="70">
        <v>85</v>
      </c>
      <c r="E53" s="65"/>
      <c r="F53" s="65"/>
      <c r="G53" s="65"/>
      <c r="H53" s="66"/>
      <c r="I53" s="15">
        <f t="shared" si="3"/>
        <v>0</v>
      </c>
    </row>
    <row r="54" spans="1:9" ht="17.100000000000001" customHeight="1" x14ac:dyDescent="0.2">
      <c r="A54" s="149" t="s">
        <v>665</v>
      </c>
      <c r="B54" s="150"/>
      <c r="C54" s="151"/>
      <c r="D54" s="63"/>
      <c r="E54" s="63"/>
      <c r="F54" s="63"/>
      <c r="G54" s="63"/>
      <c r="H54" s="63"/>
      <c r="I54" s="63"/>
    </row>
    <row r="55" spans="1:9" ht="17.100000000000001" customHeight="1" x14ac:dyDescent="0.2">
      <c r="A55" s="149" t="s">
        <v>489</v>
      </c>
      <c r="B55" s="150"/>
      <c r="C55" s="151"/>
      <c r="D55" s="75"/>
      <c r="E55" s="64" t="s">
        <v>190</v>
      </c>
      <c r="F55" s="64" t="s">
        <v>20</v>
      </c>
      <c r="G55" s="64" t="s">
        <v>21</v>
      </c>
      <c r="H55" s="64" t="s">
        <v>195</v>
      </c>
      <c r="I55" s="76"/>
    </row>
    <row r="56" spans="1:9" ht="17.100000000000001" customHeight="1" x14ac:dyDescent="0.2">
      <c r="A56" s="74" t="s">
        <v>666</v>
      </c>
      <c r="B56" s="127">
        <v>10</v>
      </c>
      <c r="C56" s="128" t="s">
        <v>667</v>
      </c>
      <c r="D56" s="70">
        <v>95</v>
      </c>
      <c r="E56" s="65"/>
      <c r="F56" s="65"/>
      <c r="G56" s="65"/>
      <c r="H56" s="66"/>
      <c r="I56" s="15">
        <f>D56*(E56+F56+G56+H56)</f>
        <v>0</v>
      </c>
    </row>
    <row r="57" spans="1:9" ht="17.100000000000001" customHeight="1" x14ac:dyDescent="0.2">
      <c r="A57" s="74" t="s">
        <v>666</v>
      </c>
      <c r="B57" s="127">
        <v>13</v>
      </c>
      <c r="C57" s="128" t="s">
        <v>668</v>
      </c>
      <c r="D57" s="70">
        <v>95</v>
      </c>
      <c r="E57" s="65"/>
      <c r="F57" s="65"/>
      <c r="G57" s="65"/>
      <c r="H57" s="66"/>
      <c r="I57" s="15">
        <f>D57*(E57+F57+G57+H57)</f>
        <v>0</v>
      </c>
    </row>
    <row r="58" spans="1:9" ht="17.100000000000001" customHeight="1" x14ac:dyDescent="0.2">
      <c r="A58" s="74" t="s">
        <v>666</v>
      </c>
      <c r="B58" s="127">
        <v>14</v>
      </c>
      <c r="C58" s="128" t="s">
        <v>669</v>
      </c>
      <c r="D58" s="70">
        <v>95</v>
      </c>
      <c r="E58" s="65"/>
      <c r="F58" s="65"/>
      <c r="G58" s="65"/>
      <c r="H58" s="66"/>
      <c r="I58" s="15">
        <f>D58*(E58+F58+G58+H58)</f>
        <v>0</v>
      </c>
    </row>
    <row r="59" spans="1:9" ht="17.100000000000001" customHeight="1" x14ac:dyDescent="0.2">
      <c r="A59" s="74" t="s">
        <v>666</v>
      </c>
      <c r="B59" s="127">
        <v>15</v>
      </c>
      <c r="C59" s="128" t="s">
        <v>670</v>
      </c>
      <c r="D59" s="70">
        <v>95</v>
      </c>
      <c r="E59" s="65"/>
      <c r="F59" s="65"/>
      <c r="G59" s="65"/>
      <c r="H59" s="66"/>
      <c r="I59" s="15">
        <f>D59*(E59+F59+G59+H59)</f>
        <v>0</v>
      </c>
    </row>
    <row r="60" spans="1:9" ht="17.100000000000001" customHeight="1" x14ac:dyDescent="0.2">
      <c r="A60" s="149" t="s">
        <v>639</v>
      </c>
      <c r="B60" s="150"/>
      <c r="C60" s="151"/>
      <c r="D60" s="63"/>
      <c r="E60" s="63"/>
      <c r="F60" s="63"/>
      <c r="G60" s="63"/>
      <c r="H60" s="63"/>
      <c r="I60" s="63"/>
    </row>
    <row r="61" spans="1:9" ht="17.100000000000001" customHeight="1" x14ac:dyDescent="0.2">
      <c r="A61" s="149" t="s">
        <v>231</v>
      </c>
      <c r="B61" s="150"/>
      <c r="C61" s="151"/>
      <c r="D61" s="75"/>
      <c r="E61" s="64" t="s">
        <v>190</v>
      </c>
      <c r="F61" s="64" t="s">
        <v>20</v>
      </c>
      <c r="G61" s="64" t="s">
        <v>21</v>
      </c>
      <c r="H61" s="64" t="s">
        <v>195</v>
      </c>
      <c r="I61" s="76"/>
    </row>
    <row r="62" spans="1:9" ht="17.100000000000001" customHeight="1" x14ac:dyDescent="0.2">
      <c r="A62" s="21" t="s">
        <v>530</v>
      </c>
      <c r="B62" s="20">
        <v>9</v>
      </c>
      <c r="C62" s="21" t="s">
        <v>526</v>
      </c>
      <c r="D62" s="70">
        <v>95</v>
      </c>
      <c r="E62" s="65"/>
      <c r="F62" s="65"/>
      <c r="G62" s="65"/>
      <c r="H62" s="66"/>
      <c r="I62" s="15">
        <f>D62*(E62+F62+G62+H62)</f>
        <v>0</v>
      </c>
    </row>
    <row r="63" spans="1:9" ht="17.100000000000001" customHeight="1" x14ac:dyDescent="0.2">
      <c r="A63" s="21" t="s">
        <v>530</v>
      </c>
      <c r="B63" s="20">
        <v>10</v>
      </c>
      <c r="C63" s="21" t="s">
        <v>527</v>
      </c>
      <c r="D63" s="70">
        <v>95</v>
      </c>
      <c r="E63" s="65"/>
      <c r="F63" s="65"/>
      <c r="G63" s="65"/>
      <c r="H63" s="66"/>
      <c r="I63" s="15">
        <f>D63*(E63+F63+G63+H63)</f>
        <v>0</v>
      </c>
    </row>
    <row r="64" spans="1:9" ht="17.100000000000001" customHeight="1" x14ac:dyDescent="0.2">
      <c r="A64" s="21" t="s">
        <v>530</v>
      </c>
      <c r="B64" s="20">
        <v>13</v>
      </c>
      <c r="C64" s="21" t="s">
        <v>528</v>
      </c>
      <c r="D64" s="70">
        <v>95</v>
      </c>
      <c r="E64" s="65"/>
      <c r="F64" s="65"/>
      <c r="G64" s="65"/>
      <c r="H64" s="66"/>
      <c r="I64" s="15">
        <f>D64*(E64+F64+G64+H64)</f>
        <v>0</v>
      </c>
    </row>
    <row r="65" spans="1:9" ht="17.100000000000001" customHeight="1" x14ac:dyDescent="0.2">
      <c r="A65" s="21" t="s">
        <v>530</v>
      </c>
      <c r="B65" s="20">
        <v>14</v>
      </c>
      <c r="C65" s="21" t="s">
        <v>529</v>
      </c>
      <c r="D65" s="70">
        <v>95</v>
      </c>
      <c r="E65" s="65"/>
      <c r="F65" s="65"/>
      <c r="G65" s="65"/>
      <c r="H65" s="66"/>
      <c r="I65" s="15">
        <f>D65*(E65+F65+G65+H65)</f>
        <v>0</v>
      </c>
    </row>
    <row r="66" spans="1:9" ht="17.100000000000001" customHeight="1" x14ac:dyDescent="0.2">
      <c r="A66" s="149" t="s">
        <v>531</v>
      </c>
      <c r="B66" s="150"/>
      <c r="C66" s="151"/>
      <c r="D66" s="63"/>
      <c r="E66" s="155" t="s">
        <v>233</v>
      </c>
      <c r="F66" s="156"/>
      <c r="G66" s="156"/>
      <c r="H66" s="157"/>
      <c r="I66" s="63"/>
    </row>
    <row r="67" spans="1:9" ht="17.100000000000001" customHeight="1" x14ac:dyDescent="0.2">
      <c r="A67" s="149" t="s">
        <v>638</v>
      </c>
      <c r="B67" s="150"/>
      <c r="C67" s="151"/>
      <c r="D67" s="63"/>
      <c r="E67" s="155"/>
      <c r="F67" s="156"/>
      <c r="G67" s="156"/>
      <c r="H67" s="157"/>
      <c r="I67" s="63"/>
    </row>
    <row r="68" spans="1:9" ht="14.25" customHeight="1" x14ac:dyDescent="0.25">
      <c r="A68" s="21" t="s">
        <v>532</v>
      </c>
      <c r="B68" s="40">
        <v>1</v>
      </c>
      <c r="C68" s="21" t="s">
        <v>534</v>
      </c>
      <c r="D68" s="70">
        <v>28</v>
      </c>
      <c r="E68" s="152"/>
      <c r="F68" s="153"/>
      <c r="G68" s="153"/>
      <c r="H68" s="154"/>
      <c r="I68" s="15">
        <f t="shared" ref="I68:I79" si="4">(D68*E68)</f>
        <v>0</v>
      </c>
    </row>
    <row r="69" spans="1:9" ht="13.5" customHeight="1" x14ac:dyDescent="0.25">
      <c r="A69" s="21" t="s">
        <v>532</v>
      </c>
      <c r="B69" s="40">
        <v>2</v>
      </c>
      <c r="C69" s="21" t="s">
        <v>535</v>
      </c>
      <c r="D69" s="70">
        <v>28</v>
      </c>
      <c r="E69" s="152"/>
      <c r="F69" s="153"/>
      <c r="G69" s="153"/>
      <c r="H69" s="154"/>
      <c r="I69" s="15">
        <f t="shared" si="4"/>
        <v>0</v>
      </c>
    </row>
    <row r="70" spans="1:9" ht="17.100000000000001" customHeight="1" x14ac:dyDescent="0.2">
      <c r="A70" s="21" t="s">
        <v>532</v>
      </c>
      <c r="B70" s="20">
        <v>3</v>
      </c>
      <c r="C70" s="21" t="s">
        <v>536</v>
      </c>
      <c r="D70" s="70">
        <v>28</v>
      </c>
      <c r="E70" s="152"/>
      <c r="F70" s="153"/>
      <c r="G70" s="153"/>
      <c r="H70" s="154"/>
      <c r="I70" s="15">
        <f t="shared" si="4"/>
        <v>0</v>
      </c>
    </row>
    <row r="71" spans="1:9" s="1" customFormat="1" ht="17.100000000000001" customHeight="1" x14ac:dyDescent="0.25">
      <c r="A71" s="21" t="s">
        <v>532</v>
      </c>
      <c r="B71" s="20">
        <v>4</v>
      </c>
      <c r="C71" s="21" t="s">
        <v>537</v>
      </c>
      <c r="D71" s="70">
        <v>28</v>
      </c>
      <c r="E71" s="152"/>
      <c r="F71" s="153"/>
      <c r="G71" s="153"/>
      <c r="H71" s="154"/>
      <c r="I71" s="15">
        <f t="shared" si="4"/>
        <v>0</v>
      </c>
    </row>
    <row r="72" spans="1:9" s="1" customFormat="1" ht="17.100000000000001" customHeight="1" x14ac:dyDescent="0.25">
      <c r="A72" s="21" t="s">
        <v>532</v>
      </c>
      <c r="B72" s="40">
        <v>5</v>
      </c>
      <c r="C72" s="21" t="s">
        <v>538</v>
      </c>
      <c r="D72" s="70">
        <v>28</v>
      </c>
      <c r="E72" s="152"/>
      <c r="F72" s="153"/>
      <c r="G72" s="153"/>
      <c r="H72" s="154"/>
      <c r="I72" s="15">
        <f t="shared" si="4"/>
        <v>0</v>
      </c>
    </row>
    <row r="73" spans="1:9" s="1" customFormat="1" ht="17.100000000000001" customHeight="1" x14ac:dyDescent="0.25">
      <c r="A73" s="21" t="s">
        <v>532</v>
      </c>
      <c r="B73" s="40">
        <v>6</v>
      </c>
      <c r="C73" s="126" t="s">
        <v>545</v>
      </c>
      <c r="D73" s="70">
        <v>28</v>
      </c>
      <c r="E73" s="152"/>
      <c r="F73" s="153"/>
      <c r="G73" s="153"/>
      <c r="H73" s="154"/>
      <c r="I73" s="15">
        <f t="shared" si="4"/>
        <v>0</v>
      </c>
    </row>
    <row r="74" spans="1:9" s="1" customFormat="1" ht="17.100000000000001" customHeight="1" x14ac:dyDescent="0.25">
      <c r="A74" s="21" t="s">
        <v>532</v>
      </c>
      <c r="B74" s="40">
        <v>7</v>
      </c>
      <c r="C74" s="21" t="s">
        <v>539</v>
      </c>
      <c r="D74" s="70">
        <v>28</v>
      </c>
      <c r="E74" s="152"/>
      <c r="F74" s="153"/>
      <c r="G74" s="153"/>
      <c r="H74" s="154"/>
      <c r="I74" s="15">
        <f t="shared" si="4"/>
        <v>0</v>
      </c>
    </row>
    <row r="75" spans="1:9" s="1" customFormat="1" ht="17.100000000000001" customHeight="1" x14ac:dyDescent="0.25">
      <c r="A75" s="21" t="s">
        <v>532</v>
      </c>
      <c r="B75" s="20">
        <v>8</v>
      </c>
      <c r="C75" s="126" t="s">
        <v>544</v>
      </c>
      <c r="D75" s="70">
        <v>28</v>
      </c>
      <c r="E75" s="152"/>
      <c r="F75" s="153"/>
      <c r="G75" s="153"/>
      <c r="H75" s="154"/>
      <c r="I75" s="15">
        <f t="shared" si="4"/>
        <v>0</v>
      </c>
    </row>
    <row r="76" spans="1:9" s="1" customFormat="1" ht="17.100000000000001" customHeight="1" x14ac:dyDescent="0.25">
      <c r="A76" s="21" t="s">
        <v>532</v>
      </c>
      <c r="B76" s="20">
        <v>9</v>
      </c>
      <c r="C76" s="21" t="s">
        <v>540</v>
      </c>
      <c r="D76" s="70">
        <v>28</v>
      </c>
      <c r="E76" s="152"/>
      <c r="F76" s="153"/>
      <c r="G76" s="153"/>
      <c r="H76" s="154"/>
      <c r="I76" s="15">
        <f t="shared" si="4"/>
        <v>0</v>
      </c>
    </row>
    <row r="77" spans="1:9" s="1" customFormat="1" ht="17.100000000000001" customHeight="1" x14ac:dyDescent="0.25">
      <c r="A77" s="21" t="s">
        <v>532</v>
      </c>
      <c r="B77" s="20">
        <v>10</v>
      </c>
      <c r="C77" s="21" t="s">
        <v>541</v>
      </c>
      <c r="D77" s="70">
        <v>28</v>
      </c>
      <c r="E77" s="152"/>
      <c r="F77" s="153"/>
      <c r="G77" s="153"/>
      <c r="H77" s="154"/>
      <c r="I77" s="15">
        <f t="shared" si="4"/>
        <v>0</v>
      </c>
    </row>
    <row r="78" spans="1:9" s="1" customFormat="1" ht="17.100000000000001" customHeight="1" x14ac:dyDescent="0.25">
      <c r="A78" s="21" t="s">
        <v>532</v>
      </c>
      <c r="B78" s="20">
        <v>13</v>
      </c>
      <c r="C78" s="21" t="s">
        <v>542</v>
      </c>
      <c r="D78" s="70">
        <v>28</v>
      </c>
      <c r="E78" s="152"/>
      <c r="F78" s="153"/>
      <c r="G78" s="153"/>
      <c r="H78" s="154"/>
      <c r="I78" s="15">
        <f t="shared" si="4"/>
        <v>0</v>
      </c>
    </row>
    <row r="79" spans="1:9" s="1" customFormat="1" ht="17.100000000000001" customHeight="1" x14ac:dyDescent="0.25">
      <c r="A79" s="21" t="s">
        <v>532</v>
      </c>
      <c r="B79" s="20">
        <v>14</v>
      </c>
      <c r="C79" s="21" t="s">
        <v>543</v>
      </c>
      <c r="D79" s="70">
        <v>28</v>
      </c>
      <c r="E79" s="152"/>
      <c r="F79" s="153"/>
      <c r="G79" s="153"/>
      <c r="H79" s="154"/>
      <c r="I79" s="15">
        <f t="shared" si="4"/>
        <v>0</v>
      </c>
    </row>
    <row r="80" spans="1:9" ht="17.100000000000001" customHeight="1" x14ac:dyDescent="0.2">
      <c r="A80" s="149" t="s">
        <v>637</v>
      </c>
      <c r="B80" s="150"/>
      <c r="C80" s="151"/>
      <c r="D80" s="63"/>
      <c r="E80" s="155" t="s">
        <v>233</v>
      </c>
      <c r="F80" s="156"/>
      <c r="G80" s="156"/>
      <c r="H80" s="157"/>
      <c r="I80" s="63"/>
    </row>
    <row r="81" spans="1:9" s="1" customFormat="1" ht="17.100000000000001" customHeight="1" x14ac:dyDescent="0.25">
      <c r="A81" s="21" t="s">
        <v>532</v>
      </c>
      <c r="B81" s="20">
        <v>16</v>
      </c>
      <c r="C81" s="21" t="s">
        <v>546</v>
      </c>
      <c r="D81" s="70">
        <v>28</v>
      </c>
      <c r="E81" s="152"/>
      <c r="F81" s="153"/>
      <c r="G81" s="153"/>
      <c r="H81" s="154"/>
      <c r="I81" s="15">
        <f t="shared" ref="I81:I85" si="5">(D81*E81)</f>
        <v>0</v>
      </c>
    </row>
    <row r="82" spans="1:9" s="1" customFormat="1" ht="17.100000000000001" customHeight="1" x14ac:dyDescent="0.25">
      <c r="A82" s="21" t="s">
        <v>532</v>
      </c>
      <c r="B82" s="20">
        <v>17</v>
      </c>
      <c r="C82" s="21" t="s">
        <v>547</v>
      </c>
      <c r="D82" s="70">
        <v>28</v>
      </c>
      <c r="E82" s="152"/>
      <c r="F82" s="153"/>
      <c r="G82" s="153"/>
      <c r="H82" s="154"/>
      <c r="I82" s="15">
        <f t="shared" si="5"/>
        <v>0</v>
      </c>
    </row>
    <row r="83" spans="1:9" s="1" customFormat="1" ht="17.100000000000001" customHeight="1" x14ac:dyDescent="0.25">
      <c r="A83" s="21" t="s">
        <v>532</v>
      </c>
      <c r="B83" s="20">
        <v>18</v>
      </c>
      <c r="C83" s="21" t="s">
        <v>548</v>
      </c>
      <c r="D83" s="70">
        <v>28</v>
      </c>
      <c r="E83" s="152"/>
      <c r="F83" s="153"/>
      <c r="G83" s="153"/>
      <c r="H83" s="154"/>
      <c r="I83" s="15">
        <f t="shared" si="5"/>
        <v>0</v>
      </c>
    </row>
    <row r="84" spans="1:9" s="1" customFormat="1" ht="17.100000000000001" customHeight="1" x14ac:dyDescent="0.25">
      <c r="A84" s="21" t="s">
        <v>532</v>
      </c>
      <c r="B84" s="20">
        <v>19</v>
      </c>
      <c r="C84" s="21" t="s">
        <v>549</v>
      </c>
      <c r="D84" s="70">
        <v>28</v>
      </c>
      <c r="E84" s="152"/>
      <c r="F84" s="153"/>
      <c r="G84" s="153"/>
      <c r="H84" s="154"/>
      <c r="I84" s="15">
        <f t="shared" si="5"/>
        <v>0</v>
      </c>
    </row>
    <row r="85" spans="1:9" s="1" customFormat="1" ht="17.100000000000001" customHeight="1" x14ac:dyDescent="0.25">
      <c r="A85" s="21" t="s">
        <v>532</v>
      </c>
      <c r="B85" s="20">
        <v>20</v>
      </c>
      <c r="C85" s="21" t="s">
        <v>550</v>
      </c>
      <c r="D85" s="70">
        <v>28</v>
      </c>
      <c r="E85" s="152"/>
      <c r="F85" s="153"/>
      <c r="G85" s="153"/>
      <c r="H85" s="154"/>
      <c r="I85" s="15">
        <f t="shared" si="5"/>
        <v>0</v>
      </c>
    </row>
    <row r="86" spans="1:9" ht="17.100000000000001" customHeight="1" x14ac:dyDescent="0.2">
      <c r="A86" s="149" t="s">
        <v>636</v>
      </c>
      <c r="B86" s="150"/>
      <c r="C86" s="151"/>
      <c r="D86" s="63"/>
      <c r="E86" s="155" t="s">
        <v>233</v>
      </c>
      <c r="F86" s="156"/>
      <c r="G86" s="156"/>
      <c r="H86" s="157"/>
      <c r="I86" s="63"/>
    </row>
    <row r="87" spans="1:9" s="1" customFormat="1" ht="17.100000000000001" customHeight="1" x14ac:dyDescent="0.25">
      <c r="A87" s="21" t="s">
        <v>533</v>
      </c>
      <c r="B87" s="40">
        <v>1</v>
      </c>
      <c r="C87" s="21" t="s">
        <v>551</v>
      </c>
      <c r="D87" s="70">
        <v>29</v>
      </c>
      <c r="E87" s="152"/>
      <c r="F87" s="153"/>
      <c r="G87" s="153"/>
      <c r="H87" s="154"/>
      <c r="I87" s="15">
        <f t="shared" ref="I87:I98" si="6">(D87*E87)</f>
        <v>0</v>
      </c>
    </row>
    <row r="88" spans="1:9" s="1" customFormat="1" ht="17.100000000000001" customHeight="1" x14ac:dyDescent="0.25">
      <c r="A88" s="21" t="s">
        <v>533</v>
      </c>
      <c r="B88" s="40">
        <v>2</v>
      </c>
      <c r="C88" s="21" t="s">
        <v>552</v>
      </c>
      <c r="D88" s="70">
        <v>29</v>
      </c>
      <c r="E88" s="152"/>
      <c r="F88" s="153"/>
      <c r="G88" s="153"/>
      <c r="H88" s="154"/>
      <c r="I88" s="15">
        <f t="shared" si="6"/>
        <v>0</v>
      </c>
    </row>
    <row r="89" spans="1:9" ht="17.100000000000001" customHeight="1" x14ac:dyDescent="0.2">
      <c r="A89" s="21" t="s">
        <v>533</v>
      </c>
      <c r="B89" s="20">
        <v>3</v>
      </c>
      <c r="C89" s="21" t="s">
        <v>553</v>
      </c>
      <c r="D89" s="70">
        <v>29</v>
      </c>
      <c r="E89" s="152"/>
      <c r="F89" s="153"/>
      <c r="G89" s="153"/>
      <c r="H89" s="154"/>
      <c r="I89" s="15">
        <f t="shared" si="6"/>
        <v>0</v>
      </c>
    </row>
    <row r="90" spans="1:9" ht="17.100000000000001" customHeight="1" x14ac:dyDescent="0.2">
      <c r="A90" s="21" t="s">
        <v>533</v>
      </c>
      <c r="B90" s="20">
        <v>4</v>
      </c>
      <c r="C90" s="21" t="s">
        <v>554</v>
      </c>
      <c r="D90" s="70">
        <v>29</v>
      </c>
      <c r="E90" s="152"/>
      <c r="F90" s="153"/>
      <c r="G90" s="153"/>
      <c r="H90" s="154"/>
      <c r="I90" s="15">
        <f t="shared" si="6"/>
        <v>0</v>
      </c>
    </row>
    <row r="91" spans="1:9" ht="17.100000000000001" customHeight="1" x14ac:dyDescent="0.25">
      <c r="A91" s="21" t="s">
        <v>533</v>
      </c>
      <c r="B91" s="40">
        <v>5</v>
      </c>
      <c r="C91" s="21" t="s">
        <v>555</v>
      </c>
      <c r="D91" s="70">
        <v>29</v>
      </c>
      <c r="E91" s="152"/>
      <c r="F91" s="153"/>
      <c r="G91" s="153"/>
      <c r="H91" s="154"/>
      <c r="I91" s="15">
        <f t="shared" si="6"/>
        <v>0</v>
      </c>
    </row>
    <row r="92" spans="1:9" ht="17.100000000000001" customHeight="1" x14ac:dyDescent="0.25">
      <c r="A92" s="21" t="s">
        <v>533</v>
      </c>
      <c r="B92" s="40">
        <v>6</v>
      </c>
      <c r="C92" s="21" t="s">
        <v>556</v>
      </c>
      <c r="D92" s="70">
        <v>29</v>
      </c>
      <c r="E92" s="152"/>
      <c r="F92" s="153"/>
      <c r="G92" s="153"/>
      <c r="H92" s="154"/>
      <c r="I92" s="15">
        <f t="shared" si="6"/>
        <v>0</v>
      </c>
    </row>
    <row r="93" spans="1:9" ht="17.100000000000001" customHeight="1" x14ac:dyDescent="0.25">
      <c r="A93" s="21" t="s">
        <v>533</v>
      </c>
      <c r="B93" s="40">
        <v>7</v>
      </c>
      <c r="C93" s="21" t="s">
        <v>557</v>
      </c>
      <c r="D93" s="70">
        <v>29</v>
      </c>
      <c r="E93" s="152"/>
      <c r="F93" s="153"/>
      <c r="G93" s="153"/>
      <c r="H93" s="154"/>
      <c r="I93" s="15">
        <f t="shared" si="6"/>
        <v>0</v>
      </c>
    </row>
    <row r="94" spans="1:9" ht="17.100000000000001" customHeight="1" x14ac:dyDescent="0.2">
      <c r="A94" s="21" t="s">
        <v>533</v>
      </c>
      <c r="B94" s="20">
        <v>8</v>
      </c>
      <c r="C94" s="21" t="s">
        <v>558</v>
      </c>
      <c r="D94" s="70">
        <v>29</v>
      </c>
      <c r="E94" s="152"/>
      <c r="F94" s="153"/>
      <c r="G94" s="153"/>
      <c r="H94" s="154"/>
      <c r="I94" s="15">
        <f t="shared" si="6"/>
        <v>0</v>
      </c>
    </row>
    <row r="95" spans="1:9" ht="17.100000000000001" customHeight="1" x14ac:dyDescent="0.2">
      <c r="A95" s="21" t="s">
        <v>533</v>
      </c>
      <c r="B95" s="20">
        <v>9</v>
      </c>
      <c r="C95" s="21" t="s">
        <v>559</v>
      </c>
      <c r="D95" s="70">
        <v>29</v>
      </c>
      <c r="E95" s="152"/>
      <c r="F95" s="153"/>
      <c r="G95" s="153"/>
      <c r="H95" s="154"/>
      <c r="I95" s="15">
        <f t="shared" si="6"/>
        <v>0</v>
      </c>
    </row>
    <row r="96" spans="1:9" ht="17.100000000000001" customHeight="1" x14ac:dyDescent="0.2">
      <c r="A96" s="21" t="s">
        <v>533</v>
      </c>
      <c r="B96" s="20">
        <v>10</v>
      </c>
      <c r="C96" s="21" t="s">
        <v>560</v>
      </c>
      <c r="D96" s="70">
        <v>29</v>
      </c>
      <c r="E96" s="152"/>
      <c r="F96" s="153"/>
      <c r="G96" s="153"/>
      <c r="H96" s="154"/>
      <c r="I96" s="15">
        <f t="shared" si="6"/>
        <v>0</v>
      </c>
    </row>
    <row r="97" spans="1:9" x14ac:dyDescent="0.2">
      <c r="A97" s="21" t="s">
        <v>533</v>
      </c>
      <c r="B97" s="20">
        <v>13</v>
      </c>
      <c r="C97" s="21" t="s">
        <v>561</v>
      </c>
      <c r="D97" s="70">
        <v>29</v>
      </c>
      <c r="E97" s="152"/>
      <c r="F97" s="153"/>
      <c r="G97" s="153"/>
      <c r="H97" s="154"/>
      <c r="I97" s="15">
        <f t="shared" si="6"/>
        <v>0</v>
      </c>
    </row>
    <row r="98" spans="1:9" x14ac:dyDescent="0.2">
      <c r="A98" s="21" t="s">
        <v>533</v>
      </c>
      <c r="B98" s="20">
        <v>14</v>
      </c>
      <c r="C98" s="21" t="s">
        <v>562</v>
      </c>
      <c r="D98" s="70">
        <v>29</v>
      </c>
      <c r="E98" s="152"/>
      <c r="F98" s="153"/>
      <c r="G98" s="153"/>
      <c r="H98" s="154"/>
      <c r="I98" s="15">
        <f t="shared" si="6"/>
        <v>0</v>
      </c>
    </row>
    <row r="99" spans="1:9" ht="17.100000000000001" customHeight="1" x14ac:dyDescent="0.2">
      <c r="A99" s="149" t="s">
        <v>635</v>
      </c>
      <c r="B99" s="150"/>
      <c r="C99" s="151"/>
      <c r="D99" s="63"/>
      <c r="E99" s="155" t="s">
        <v>233</v>
      </c>
      <c r="F99" s="156"/>
      <c r="G99" s="156"/>
      <c r="H99" s="157"/>
      <c r="I99" s="63"/>
    </row>
    <row r="100" spans="1:9" ht="17.100000000000001" customHeight="1" x14ac:dyDescent="0.2">
      <c r="A100" s="21" t="s">
        <v>533</v>
      </c>
      <c r="B100" s="20">
        <v>16</v>
      </c>
      <c r="C100" s="21" t="s">
        <v>563</v>
      </c>
      <c r="D100" s="70">
        <v>29</v>
      </c>
      <c r="E100" s="152"/>
      <c r="F100" s="153"/>
      <c r="G100" s="153"/>
      <c r="H100" s="154"/>
      <c r="I100" s="15">
        <f t="shared" ref="I100:I104" si="7">(D100*E100)</f>
        <v>0</v>
      </c>
    </row>
    <row r="101" spans="1:9" ht="17.100000000000001" customHeight="1" x14ac:dyDescent="0.2">
      <c r="A101" s="21" t="s">
        <v>533</v>
      </c>
      <c r="B101" s="20">
        <v>17</v>
      </c>
      <c r="C101" s="21" t="s">
        <v>564</v>
      </c>
      <c r="D101" s="71">
        <v>29</v>
      </c>
      <c r="E101" s="152"/>
      <c r="F101" s="153"/>
      <c r="G101" s="153"/>
      <c r="H101" s="154"/>
      <c r="I101" s="15">
        <f t="shared" si="7"/>
        <v>0</v>
      </c>
    </row>
    <row r="102" spans="1:9" ht="17.100000000000001" customHeight="1" x14ac:dyDescent="0.2">
      <c r="A102" s="21" t="s">
        <v>533</v>
      </c>
      <c r="B102" s="20">
        <v>18</v>
      </c>
      <c r="C102" s="21" t="s">
        <v>565</v>
      </c>
      <c r="D102" s="71">
        <v>29</v>
      </c>
      <c r="E102" s="152"/>
      <c r="F102" s="153"/>
      <c r="G102" s="153"/>
      <c r="H102" s="154"/>
      <c r="I102" s="15">
        <f t="shared" si="7"/>
        <v>0</v>
      </c>
    </row>
    <row r="103" spans="1:9" ht="17.100000000000001" customHeight="1" x14ac:dyDescent="0.2">
      <c r="A103" s="21" t="s">
        <v>533</v>
      </c>
      <c r="B103" s="20">
        <v>19</v>
      </c>
      <c r="C103" s="21" t="s">
        <v>566</v>
      </c>
      <c r="D103" s="71">
        <v>29</v>
      </c>
      <c r="E103" s="152"/>
      <c r="F103" s="153"/>
      <c r="G103" s="153"/>
      <c r="H103" s="154"/>
      <c r="I103" s="15">
        <f t="shared" si="7"/>
        <v>0</v>
      </c>
    </row>
    <row r="104" spans="1:9" ht="17.100000000000001" customHeight="1" x14ac:dyDescent="0.2">
      <c r="A104" s="21" t="s">
        <v>533</v>
      </c>
      <c r="B104" s="20">
        <v>20</v>
      </c>
      <c r="C104" s="21" t="s">
        <v>567</v>
      </c>
      <c r="D104" s="71">
        <v>29</v>
      </c>
      <c r="E104" s="152"/>
      <c r="F104" s="153"/>
      <c r="G104" s="153"/>
      <c r="H104" s="154"/>
      <c r="I104" s="15">
        <f t="shared" si="7"/>
        <v>0</v>
      </c>
    </row>
    <row r="105" spans="1:9" ht="17.100000000000001" customHeight="1" x14ac:dyDescent="0.2">
      <c r="A105" s="149" t="s">
        <v>634</v>
      </c>
      <c r="B105" s="150"/>
      <c r="C105" s="151"/>
      <c r="D105" s="63"/>
      <c r="E105" s="155" t="s">
        <v>233</v>
      </c>
      <c r="F105" s="156"/>
      <c r="G105" s="156"/>
      <c r="H105" s="157"/>
      <c r="I105" s="63"/>
    </row>
    <row r="106" spans="1:9" ht="17.100000000000001" customHeight="1" x14ac:dyDescent="0.2">
      <c r="A106" s="21" t="s">
        <v>572</v>
      </c>
      <c r="B106" s="31">
        <v>9</v>
      </c>
      <c r="C106" s="21" t="s">
        <v>568</v>
      </c>
      <c r="D106" s="71">
        <v>45</v>
      </c>
      <c r="E106" s="152"/>
      <c r="F106" s="153"/>
      <c r="G106" s="153"/>
      <c r="H106" s="154"/>
      <c r="I106" s="15">
        <f>(D106*E106)</f>
        <v>0</v>
      </c>
    </row>
    <row r="107" spans="1:9" ht="17.100000000000001" customHeight="1" x14ac:dyDescent="0.2">
      <c r="A107" s="21" t="s">
        <v>572</v>
      </c>
      <c r="B107" s="31">
        <v>11</v>
      </c>
      <c r="C107" s="21" t="s">
        <v>569</v>
      </c>
      <c r="D107" s="71">
        <v>45</v>
      </c>
      <c r="E107" s="152"/>
      <c r="F107" s="153"/>
      <c r="G107" s="153"/>
      <c r="H107" s="154"/>
      <c r="I107" s="15">
        <f>(D107*E107)</f>
        <v>0</v>
      </c>
    </row>
    <row r="108" spans="1:9" ht="17.100000000000001" customHeight="1" x14ac:dyDescent="0.2">
      <c r="A108" s="21" t="s">
        <v>572</v>
      </c>
      <c r="B108" s="31">
        <v>13</v>
      </c>
      <c r="C108" s="21" t="s">
        <v>570</v>
      </c>
      <c r="D108" s="71">
        <v>45</v>
      </c>
      <c r="E108" s="152"/>
      <c r="F108" s="153"/>
      <c r="G108" s="153"/>
      <c r="H108" s="154"/>
      <c r="I108" s="15">
        <f>(D108*E108)</f>
        <v>0</v>
      </c>
    </row>
    <row r="109" spans="1:9" ht="17.100000000000001" customHeight="1" x14ac:dyDescent="0.2">
      <c r="A109" s="21" t="s">
        <v>572</v>
      </c>
      <c r="B109" s="31">
        <v>14</v>
      </c>
      <c r="C109" s="21" t="s">
        <v>571</v>
      </c>
      <c r="D109" s="71">
        <v>45</v>
      </c>
      <c r="E109" s="152"/>
      <c r="F109" s="153"/>
      <c r="G109" s="153"/>
      <c r="H109" s="154"/>
      <c r="I109" s="15">
        <f>(D109*E109)</f>
        <v>0</v>
      </c>
    </row>
    <row r="110" spans="1:9" ht="17.100000000000001" customHeight="1" x14ac:dyDescent="0.2">
      <c r="A110" s="149" t="s">
        <v>633</v>
      </c>
      <c r="B110" s="150"/>
      <c r="C110" s="151"/>
      <c r="D110" s="63"/>
      <c r="E110" s="155" t="s">
        <v>233</v>
      </c>
      <c r="F110" s="156"/>
      <c r="G110" s="156"/>
      <c r="H110" s="157"/>
      <c r="I110" s="63"/>
    </row>
    <row r="111" spans="1:9" ht="17.100000000000001" customHeight="1" x14ac:dyDescent="0.25">
      <c r="A111" s="21" t="s">
        <v>573</v>
      </c>
      <c r="B111" s="40">
        <v>1</v>
      </c>
      <c r="C111" s="21" t="s">
        <v>574</v>
      </c>
      <c r="D111" s="71">
        <v>18</v>
      </c>
      <c r="E111" s="152"/>
      <c r="F111" s="153"/>
      <c r="G111" s="153"/>
      <c r="H111" s="154"/>
      <c r="I111" s="15">
        <f t="shared" ref="I111:I123" si="8">(D111*E111)</f>
        <v>0</v>
      </c>
    </row>
    <row r="112" spans="1:9" ht="17.100000000000001" customHeight="1" x14ac:dyDescent="0.25">
      <c r="A112" s="21" t="s">
        <v>219</v>
      </c>
      <c r="B112" s="40">
        <v>2</v>
      </c>
      <c r="C112" s="21" t="s">
        <v>575</v>
      </c>
      <c r="D112" s="71">
        <v>18</v>
      </c>
      <c r="E112" s="152"/>
      <c r="F112" s="153"/>
      <c r="G112" s="153"/>
      <c r="H112" s="154"/>
      <c r="I112" s="15">
        <f t="shared" si="8"/>
        <v>0</v>
      </c>
    </row>
    <row r="113" spans="1:9" ht="17.100000000000001" customHeight="1" x14ac:dyDescent="0.2">
      <c r="A113" s="21" t="s">
        <v>219</v>
      </c>
      <c r="B113" s="20">
        <v>3</v>
      </c>
      <c r="C113" s="21" t="s">
        <v>576</v>
      </c>
      <c r="D113" s="71">
        <v>18</v>
      </c>
      <c r="E113" s="152"/>
      <c r="F113" s="153"/>
      <c r="G113" s="153"/>
      <c r="H113" s="154"/>
      <c r="I113" s="15">
        <f t="shared" si="8"/>
        <v>0</v>
      </c>
    </row>
    <row r="114" spans="1:9" ht="17.100000000000001" customHeight="1" x14ac:dyDescent="0.2">
      <c r="A114" s="21" t="s">
        <v>219</v>
      </c>
      <c r="B114" s="20">
        <v>4</v>
      </c>
      <c r="C114" s="21" t="s">
        <v>577</v>
      </c>
      <c r="D114" s="71">
        <v>18</v>
      </c>
      <c r="E114" s="152"/>
      <c r="F114" s="153"/>
      <c r="G114" s="153"/>
      <c r="H114" s="154"/>
      <c r="I114" s="15">
        <f t="shared" si="8"/>
        <v>0</v>
      </c>
    </row>
    <row r="115" spans="1:9" ht="17.100000000000001" customHeight="1" x14ac:dyDescent="0.25">
      <c r="A115" s="21" t="s">
        <v>219</v>
      </c>
      <c r="B115" s="40">
        <v>5</v>
      </c>
      <c r="C115" s="21" t="s">
        <v>578</v>
      </c>
      <c r="D115" s="71">
        <v>18</v>
      </c>
      <c r="E115" s="152"/>
      <c r="F115" s="153"/>
      <c r="G115" s="153"/>
      <c r="H115" s="154"/>
      <c r="I115" s="15">
        <f t="shared" si="8"/>
        <v>0</v>
      </c>
    </row>
    <row r="116" spans="1:9" ht="17.100000000000001" customHeight="1" x14ac:dyDescent="0.25">
      <c r="A116" s="21" t="s">
        <v>219</v>
      </c>
      <c r="B116" s="40">
        <v>6</v>
      </c>
      <c r="C116" s="126" t="s">
        <v>579</v>
      </c>
      <c r="D116" s="71">
        <v>18</v>
      </c>
      <c r="E116" s="152"/>
      <c r="F116" s="153"/>
      <c r="G116" s="153"/>
      <c r="H116" s="154"/>
      <c r="I116" s="15">
        <f t="shared" si="8"/>
        <v>0</v>
      </c>
    </row>
    <row r="117" spans="1:9" ht="17.100000000000001" customHeight="1" x14ac:dyDescent="0.25">
      <c r="A117" s="21" t="s">
        <v>219</v>
      </c>
      <c r="B117" s="40">
        <v>7</v>
      </c>
      <c r="C117" s="21" t="s">
        <v>580</v>
      </c>
      <c r="D117" s="71">
        <v>18</v>
      </c>
      <c r="E117" s="152"/>
      <c r="F117" s="153"/>
      <c r="G117" s="153"/>
      <c r="H117" s="154"/>
      <c r="I117" s="15">
        <f t="shared" si="8"/>
        <v>0</v>
      </c>
    </row>
    <row r="118" spans="1:9" ht="17.100000000000001" customHeight="1" x14ac:dyDescent="0.2">
      <c r="A118" s="21" t="s">
        <v>219</v>
      </c>
      <c r="B118" s="20">
        <v>8</v>
      </c>
      <c r="C118" s="126" t="s">
        <v>581</v>
      </c>
      <c r="D118" s="71">
        <v>18</v>
      </c>
      <c r="E118" s="152"/>
      <c r="F118" s="153"/>
      <c r="G118" s="153"/>
      <c r="H118" s="154"/>
      <c r="I118" s="15">
        <f t="shared" si="8"/>
        <v>0</v>
      </c>
    </row>
    <row r="119" spans="1:9" ht="17.100000000000001" customHeight="1" x14ac:dyDescent="0.2">
      <c r="A119" s="21" t="s">
        <v>219</v>
      </c>
      <c r="B119" s="20">
        <v>9</v>
      </c>
      <c r="C119" s="21" t="s">
        <v>582</v>
      </c>
      <c r="D119" s="71">
        <v>18</v>
      </c>
      <c r="E119" s="152"/>
      <c r="F119" s="153"/>
      <c r="G119" s="153"/>
      <c r="H119" s="154"/>
      <c r="I119" s="15">
        <f t="shared" si="8"/>
        <v>0</v>
      </c>
    </row>
    <row r="120" spans="1:9" ht="17.100000000000001" customHeight="1" x14ac:dyDescent="0.2">
      <c r="A120" s="21" t="s">
        <v>219</v>
      </c>
      <c r="B120" s="20">
        <v>10</v>
      </c>
      <c r="C120" s="21" t="s">
        <v>583</v>
      </c>
      <c r="D120" s="71">
        <v>18</v>
      </c>
      <c r="E120" s="152"/>
      <c r="F120" s="153"/>
      <c r="G120" s="153"/>
      <c r="H120" s="154"/>
      <c r="I120" s="15">
        <f t="shared" si="8"/>
        <v>0</v>
      </c>
    </row>
    <row r="121" spans="1:9" ht="17.100000000000001" customHeight="1" x14ac:dyDescent="0.2">
      <c r="A121" s="21" t="s">
        <v>219</v>
      </c>
      <c r="B121" s="20">
        <v>11</v>
      </c>
      <c r="C121" s="21" t="s">
        <v>613</v>
      </c>
      <c r="D121" s="71">
        <v>18</v>
      </c>
      <c r="E121" s="152"/>
      <c r="F121" s="153"/>
      <c r="G121" s="153"/>
      <c r="H121" s="154"/>
      <c r="I121" s="15">
        <f t="shared" ref="I121" si="9">(D121*E121)</f>
        <v>0</v>
      </c>
    </row>
    <row r="122" spans="1:9" ht="17.100000000000001" customHeight="1" x14ac:dyDescent="0.2">
      <c r="A122" s="21" t="s">
        <v>219</v>
      </c>
      <c r="B122" s="20">
        <v>13</v>
      </c>
      <c r="C122" s="21" t="s">
        <v>584</v>
      </c>
      <c r="D122" s="71">
        <v>18</v>
      </c>
      <c r="E122" s="152"/>
      <c r="F122" s="153"/>
      <c r="G122" s="153"/>
      <c r="H122" s="154"/>
      <c r="I122" s="15">
        <f t="shared" si="8"/>
        <v>0</v>
      </c>
    </row>
    <row r="123" spans="1:9" ht="17.100000000000001" customHeight="1" x14ac:dyDescent="0.2">
      <c r="A123" s="21" t="s">
        <v>219</v>
      </c>
      <c r="B123" s="20">
        <v>14</v>
      </c>
      <c r="C123" s="21" t="s">
        <v>585</v>
      </c>
      <c r="D123" s="71">
        <v>18</v>
      </c>
      <c r="E123" s="152"/>
      <c r="F123" s="153"/>
      <c r="G123" s="153"/>
      <c r="H123" s="154"/>
      <c r="I123" s="15">
        <f t="shared" si="8"/>
        <v>0</v>
      </c>
    </row>
    <row r="124" spans="1:9" ht="17.100000000000001" customHeight="1" x14ac:dyDescent="0.2">
      <c r="A124" s="149" t="s">
        <v>632</v>
      </c>
      <c r="B124" s="150"/>
      <c r="C124" s="151"/>
      <c r="D124" s="63"/>
      <c r="E124" s="155" t="s">
        <v>233</v>
      </c>
      <c r="F124" s="156"/>
      <c r="G124" s="156"/>
      <c r="H124" s="157"/>
      <c r="I124" s="63"/>
    </row>
    <row r="125" spans="1:9" ht="17.100000000000001" customHeight="1" x14ac:dyDescent="0.25">
      <c r="A125" s="21" t="s">
        <v>598</v>
      </c>
      <c r="B125" s="40">
        <v>1</v>
      </c>
      <c r="C125" s="21" t="s">
        <v>586</v>
      </c>
      <c r="D125" s="71">
        <v>38</v>
      </c>
      <c r="E125" s="152"/>
      <c r="F125" s="153"/>
      <c r="G125" s="153"/>
      <c r="H125" s="154"/>
      <c r="I125" s="15">
        <f t="shared" ref="I125:I137" si="10">(D125*E125)</f>
        <v>0</v>
      </c>
    </row>
    <row r="126" spans="1:9" ht="17.100000000000001" customHeight="1" x14ac:dyDescent="0.25">
      <c r="A126" s="21" t="s">
        <v>598</v>
      </c>
      <c r="B126" s="40">
        <v>2</v>
      </c>
      <c r="C126" s="21" t="s">
        <v>587</v>
      </c>
      <c r="D126" s="71">
        <v>38</v>
      </c>
      <c r="E126" s="152"/>
      <c r="F126" s="153"/>
      <c r="G126" s="153"/>
      <c r="H126" s="154"/>
      <c r="I126" s="15">
        <f t="shared" si="10"/>
        <v>0</v>
      </c>
    </row>
    <row r="127" spans="1:9" ht="17.100000000000001" customHeight="1" x14ac:dyDescent="0.2">
      <c r="A127" s="21" t="s">
        <v>598</v>
      </c>
      <c r="B127" s="20">
        <v>3</v>
      </c>
      <c r="C127" s="21" t="s">
        <v>588</v>
      </c>
      <c r="D127" s="71">
        <v>38</v>
      </c>
      <c r="E127" s="152"/>
      <c r="F127" s="153"/>
      <c r="G127" s="153"/>
      <c r="H127" s="154"/>
      <c r="I127" s="15">
        <f t="shared" si="10"/>
        <v>0</v>
      </c>
    </row>
    <row r="128" spans="1:9" ht="17.100000000000001" customHeight="1" x14ac:dyDescent="0.2">
      <c r="A128" s="21" t="s">
        <v>598</v>
      </c>
      <c r="B128" s="20">
        <v>4</v>
      </c>
      <c r="C128" s="21" t="s">
        <v>589</v>
      </c>
      <c r="D128" s="71">
        <v>38</v>
      </c>
      <c r="E128" s="152"/>
      <c r="F128" s="153"/>
      <c r="G128" s="153"/>
      <c r="H128" s="154"/>
      <c r="I128" s="15">
        <f t="shared" si="10"/>
        <v>0</v>
      </c>
    </row>
    <row r="129" spans="1:9" ht="17.100000000000001" customHeight="1" x14ac:dyDescent="0.25">
      <c r="A129" s="21" t="s">
        <v>598</v>
      </c>
      <c r="B129" s="40">
        <v>5</v>
      </c>
      <c r="C129" s="21" t="s">
        <v>590</v>
      </c>
      <c r="D129" s="71">
        <v>38</v>
      </c>
      <c r="E129" s="152"/>
      <c r="F129" s="153"/>
      <c r="G129" s="153"/>
      <c r="H129" s="154"/>
      <c r="I129" s="15">
        <f t="shared" si="10"/>
        <v>0</v>
      </c>
    </row>
    <row r="130" spans="1:9" ht="17.100000000000001" customHeight="1" x14ac:dyDescent="0.25">
      <c r="A130" s="21" t="s">
        <v>598</v>
      </c>
      <c r="B130" s="40">
        <v>6</v>
      </c>
      <c r="C130" s="126" t="s">
        <v>591</v>
      </c>
      <c r="D130" s="71">
        <v>38</v>
      </c>
      <c r="E130" s="152"/>
      <c r="F130" s="153"/>
      <c r="G130" s="153"/>
      <c r="H130" s="154"/>
      <c r="I130" s="15">
        <f t="shared" si="10"/>
        <v>0</v>
      </c>
    </row>
    <row r="131" spans="1:9" ht="17.100000000000001" customHeight="1" x14ac:dyDescent="0.25">
      <c r="A131" s="21" t="s">
        <v>598</v>
      </c>
      <c r="B131" s="40">
        <v>7</v>
      </c>
      <c r="C131" s="21" t="s">
        <v>592</v>
      </c>
      <c r="D131" s="71">
        <v>38</v>
      </c>
      <c r="E131" s="152"/>
      <c r="F131" s="153"/>
      <c r="G131" s="153"/>
      <c r="H131" s="154"/>
      <c r="I131" s="15">
        <f t="shared" si="10"/>
        <v>0</v>
      </c>
    </row>
    <row r="132" spans="1:9" ht="17.100000000000001" customHeight="1" x14ac:dyDescent="0.2">
      <c r="A132" s="21" t="s">
        <v>598</v>
      </c>
      <c r="B132" s="20">
        <v>8</v>
      </c>
      <c r="C132" s="126" t="s">
        <v>593</v>
      </c>
      <c r="D132" s="71">
        <v>38</v>
      </c>
      <c r="E132" s="152"/>
      <c r="F132" s="153"/>
      <c r="G132" s="153"/>
      <c r="H132" s="154"/>
      <c r="I132" s="15">
        <f t="shared" si="10"/>
        <v>0</v>
      </c>
    </row>
    <row r="133" spans="1:9" ht="17.100000000000001" customHeight="1" x14ac:dyDescent="0.2">
      <c r="A133" s="21" t="s">
        <v>598</v>
      </c>
      <c r="B133" s="20">
        <v>9</v>
      </c>
      <c r="C133" s="21" t="s">
        <v>594</v>
      </c>
      <c r="D133" s="71">
        <v>38</v>
      </c>
      <c r="E133" s="152"/>
      <c r="F133" s="153"/>
      <c r="G133" s="153"/>
      <c r="H133" s="154"/>
      <c r="I133" s="15">
        <f t="shared" si="10"/>
        <v>0</v>
      </c>
    </row>
    <row r="134" spans="1:9" ht="17.100000000000001" customHeight="1" x14ac:dyDescent="0.2">
      <c r="A134" s="21" t="s">
        <v>598</v>
      </c>
      <c r="B134" s="20">
        <v>10</v>
      </c>
      <c r="C134" s="21" t="s">
        <v>595</v>
      </c>
      <c r="D134" s="71">
        <v>38</v>
      </c>
      <c r="E134" s="152"/>
      <c r="F134" s="153"/>
      <c r="G134" s="153"/>
      <c r="H134" s="154"/>
      <c r="I134" s="15">
        <f t="shared" si="10"/>
        <v>0</v>
      </c>
    </row>
    <row r="135" spans="1:9" ht="17.100000000000001" customHeight="1" x14ac:dyDescent="0.2">
      <c r="A135" s="21" t="s">
        <v>598</v>
      </c>
      <c r="B135" s="20">
        <v>11</v>
      </c>
      <c r="C135" s="21" t="s">
        <v>614</v>
      </c>
      <c r="D135" s="71">
        <v>38</v>
      </c>
      <c r="E135" s="152"/>
      <c r="F135" s="153"/>
      <c r="G135" s="153"/>
      <c r="H135" s="154"/>
      <c r="I135" s="15">
        <f t="shared" ref="I135" si="11">(D135*E135)</f>
        <v>0</v>
      </c>
    </row>
    <row r="136" spans="1:9" ht="17.100000000000001" customHeight="1" x14ac:dyDescent="0.2">
      <c r="A136" s="21" t="s">
        <v>598</v>
      </c>
      <c r="B136" s="20">
        <v>13</v>
      </c>
      <c r="C136" s="21" t="s">
        <v>596</v>
      </c>
      <c r="D136" s="71">
        <v>38</v>
      </c>
      <c r="E136" s="152"/>
      <c r="F136" s="153"/>
      <c r="G136" s="153"/>
      <c r="H136" s="154"/>
      <c r="I136" s="15">
        <f t="shared" si="10"/>
        <v>0</v>
      </c>
    </row>
    <row r="137" spans="1:9" ht="17.100000000000001" customHeight="1" x14ac:dyDescent="0.2">
      <c r="A137" s="21" t="s">
        <v>598</v>
      </c>
      <c r="B137" s="20">
        <v>14</v>
      </c>
      <c r="C137" s="21" t="s">
        <v>597</v>
      </c>
      <c r="D137" s="71">
        <v>38</v>
      </c>
      <c r="E137" s="152"/>
      <c r="F137" s="153"/>
      <c r="G137" s="153"/>
      <c r="H137" s="154"/>
      <c r="I137" s="15">
        <f t="shared" si="10"/>
        <v>0</v>
      </c>
    </row>
    <row r="138" spans="1:9" ht="17.100000000000001" customHeight="1" x14ac:dyDescent="0.2">
      <c r="A138" s="149" t="s">
        <v>599</v>
      </c>
      <c r="B138" s="150"/>
      <c r="C138" s="151"/>
      <c r="D138" s="63"/>
      <c r="E138" s="155" t="s">
        <v>233</v>
      </c>
      <c r="F138" s="156"/>
      <c r="G138" s="156"/>
      <c r="H138" s="157"/>
      <c r="I138" s="63"/>
    </row>
    <row r="139" spans="1:9" ht="17.100000000000001" customHeight="1" x14ac:dyDescent="0.25">
      <c r="A139" s="6" t="s">
        <v>600</v>
      </c>
      <c r="B139" s="40">
        <v>1</v>
      </c>
      <c r="C139" s="21" t="s">
        <v>601</v>
      </c>
      <c r="D139" s="71">
        <v>45</v>
      </c>
      <c r="E139" s="152"/>
      <c r="F139" s="153"/>
      <c r="G139" s="153"/>
      <c r="H139" s="154"/>
      <c r="I139" s="15">
        <f t="shared" ref="I139:I151" si="12">(D139*E139)</f>
        <v>0</v>
      </c>
    </row>
    <row r="140" spans="1:9" ht="17.100000000000001" customHeight="1" x14ac:dyDescent="0.25">
      <c r="A140" s="6" t="s">
        <v>600</v>
      </c>
      <c r="B140" s="40">
        <v>2</v>
      </c>
      <c r="C140" s="21" t="s">
        <v>602</v>
      </c>
      <c r="D140" s="71">
        <v>45</v>
      </c>
      <c r="E140" s="152"/>
      <c r="F140" s="153"/>
      <c r="G140" s="153"/>
      <c r="H140" s="154"/>
      <c r="I140" s="15">
        <f t="shared" si="12"/>
        <v>0</v>
      </c>
    </row>
    <row r="141" spans="1:9" ht="17.100000000000001" customHeight="1" x14ac:dyDescent="0.2">
      <c r="A141" s="6" t="s">
        <v>600</v>
      </c>
      <c r="B141" s="20">
        <v>3</v>
      </c>
      <c r="C141" s="21" t="s">
        <v>603</v>
      </c>
      <c r="D141" s="71">
        <v>45</v>
      </c>
      <c r="E141" s="152"/>
      <c r="F141" s="153"/>
      <c r="G141" s="153"/>
      <c r="H141" s="154"/>
      <c r="I141" s="15">
        <f t="shared" si="12"/>
        <v>0</v>
      </c>
    </row>
    <row r="142" spans="1:9" ht="17.100000000000001" customHeight="1" x14ac:dyDescent="0.2">
      <c r="A142" s="6" t="s">
        <v>600</v>
      </c>
      <c r="B142" s="20">
        <v>4</v>
      </c>
      <c r="C142" s="21" t="s">
        <v>604</v>
      </c>
      <c r="D142" s="71">
        <v>45</v>
      </c>
      <c r="E142" s="152"/>
      <c r="F142" s="153"/>
      <c r="G142" s="153"/>
      <c r="H142" s="154"/>
      <c r="I142" s="15">
        <f t="shared" si="12"/>
        <v>0</v>
      </c>
    </row>
    <row r="143" spans="1:9" ht="17.100000000000001" customHeight="1" x14ac:dyDescent="0.25">
      <c r="A143" s="6" t="s">
        <v>600</v>
      </c>
      <c r="B143" s="40">
        <v>5</v>
      </c>
      <c r="C143" s="21" t="s">
        <v>605</v>
      </c>
      <c r="D143" s="71">
        <v>45</v>
      </c>
      <c r="E143" s="152"/>
      <c r="F143" s="153"/>
      <c r="G143" s="153"/>
      <c r="H143" s="154"/>
      <c r="I143" s="15">
        <f t="shared" si="12"/>
        <v>0</v>
      </c>
    </row>
    <row r="144" spans="1:9" ht="17.100000000000001" customHeight="1" x14ac:dyDescent="0.25">
      <c r="A144" s="6" t="s">
        <v>600</v>
      </c>
      <c r="B144" s="40">
        <v>6</v>
      </c>
      <c r="C144" s="126" t="s">
        <v>606</v>
      </c>
      <c r="D144" s="71">
        <v>45</v>
      </c>
      <c r="E144" s="152"/>
      <c r="F144" s="153"/>
      <c r="G144" s="153"/>
      <c r="H144" s="154"/>
      <c r="I144" s="15">
        <f t="shared" si="12"/>
        <v>0</v>
      </c>
    </row>
    <row r="145" spans="1:9" ht="17.100000000000001" customHeight="1" x14ac:dyDescent="0.25">
      <c r="A145" s="6" t="s">
        <v>600</v>
      </c>
      <c r="B145" s="40">
        <v>7</v>
      </c>
      <c r="C145" s="21" t="s">
        <v>607</v>
      </c>
      <c r="D145" s="71">
        <v>45</v>
      </c>
      <c r="E145" s="152"/>
      <c r="F145" s="153"/>
      <c r="G145" s="153"/>
      <c r="H145" s="154"/>
      <c r="I145" s="15">
        <f t="shared" si="12"/>
        <v>0</v>
      </c>
    </row>
    <row r="146" spans="1:9" ht="17.100000000000001" customHeight="1" x14ac:dyDescent="0.2">
      <c r="A146" s="6" t="s">
        <v>600</v>
      </c>
      <c r="B146" s="20">
        <v>8</v>
      </c>
      <c r="C146" s="126" t="s">
        <v>608</v>
      </c>
      <c r="D146" s="71">
        <v>45</v>
      </c>
      <c r="E146" s="152"/>
      <c r="F146" s="153"/>
      <c r="G146" s="153"/>
      <c r="H146" s="154"/>
      <c r="I146" s="15">
        <f t="shared" si="12"/>
        <v>0</v>
      </c>
    </row>
    <row r="147" spans="1:9" ht="17.100000000000001" customHeight="1" x14ac:dyDescent="0.2">
      <c r="A147" s="6" t="s">
        <v>600</v>
      </c>
      <c r="B147" s="20">
        <v>9</v>
      </c>
      <c r="C147" s="21" t="s">
        <v>609</v>
      </c>
      <c r="D147" s="71">
        <v>45</v>
      </c>
      <c r="E147" s="152"/>
      <c r="F147" s="153"/>
      <c r="G147" s="153"/>
      <c r="H147" s="154"/>
      <c r="I147" s="15">
        <f t="shared" si="12"/>
        <v>0</v>
      </c>
    </row>
    <row r="148" spans="1:9" ht="17.100000000000001" customHeight="1" x14ac:dyDescent="0.2">
      <c r="A148" s="6" t="s">
        <v>600</v>
      </c>
      <c r="B148" s="20">
        <v>10</v>
      </c>
      <c r="C148" s="21" t="s">
        <v>610</v>
      </c>
      <c r="D148" s="71">
        <v>45</v>
      </c>
      <c r="E148" s="152"/>
      <c r="F148" s="153"/>
      <c r="G148" s="153"/>
      <c r="H148" s="154"/>
      <c r="I148" s="15">
        <f t="shared" si="12"/>
        <v>0</v>
      </c>
    </row>
    <row r="149" spans="1:9" ht="17.100000000000001" customHeight="1" x14ac:dyDescent="0.2">
      <c r="A149" s="6" t="s">
        <v>600</v>
      </c>
      <c r="B149" s="20">
        <v>11</v>
      </c>
      <c r="C149" s="21" t="s">
        <v>615</v>
      </c>
      <c r="D149" s="71">
        <v>45</v>
      </c>
      <c r="E149" s="152"/>
      <c r="F149" s="153"/>
      <c r="G149" s="153"/>
      <c r="H149" s="154"/>
      <c r="I149" s="15">
        <f t="shared" ref="I149" si="13">(D149*E149)</f>
        <v>0</v>
      </c>
    </row>
    <row r="150" spans="1:9" ht="17.100000000000001" customHeight="1" x14ac:dyDescent="0.2">
      <c r="A150" s="6" t="s">
        <v>600</v>
      </c>
      <c r="B150" s="20">
        <v>13</v>
      </c>
      <c r="C150" s="21" t="s">
        <v>611</v>
      </c>
      <c r="D150" s="71">
        <v>45</v>
      </c>
      <c r="E150" s="152"/>
      <c r="F150" s="153"/>
      <c r="G150" s="153"/>
      <c r="H150" s="154"/>
      <c r="I150" s="15">
        <f t="shared" si="12"/>
        <v>0</v>
      </c>
    </row>
    <row r="151" spans="1:9" ht="17.100000000000001" customHeight="1" x14ac:dyDescent="0.2">
      <c r="A151" s="6" t="s">
        <v>600</v>
      </c>
      <c r="B151" s="20">
        <v>14</v>
      </c>
      <c r="C151" s="21" t="s">
        <v>612</v>
      </c>
      <c r="D151" s="71">
        <v>45</v>
      </c>
      <c r="E151" s="152"/>
      <c r="F151" s="153"/>
      <c r="G151" s="153"/>
      <c r="H151" s="154"/>
      <c r="I151" s="15">
        <f t="shared" si="12"/>
        <v>0</v>
      </c>
    </row>
    <row r="152" spans="1:9" ht="17.100000000000001" customHeight="1" x14ac:dyDescent="0.2">
      <c r="A152" s="149" t="s">
        <v>616</v>
      </c>
      <c r="B152" s="150"/>
      <c r="C152" s="151"/>
      <c r="D152" s="63"/>
      <c r="E152" s="155" t="s">
        <v>233</v>
      </c>
      <c r="F152" s="156"/>
      <c r="G152" s="156"/>
      <c r="H152" s="157"/>
      <c r="I152" s="63"/>
    </row>
    <row r="153" spans="1:9" ht="17.100000000000001" customHeight="1" x14ac:dyDescent="0.25">
      <c r="A153" s="6" t="s">
        <v>617</v>
      </c>
      <c r="B153" s="40">
        <v>1</v>
      </c>
      <c r="C153" s="21" t="s">
        <v>618</v>
      </c>
      <c r="D153" s="71">
        <v>18</v>
      </c>
      <c r="E153" s="169"/>
      <c r="F153" s="170"/>
      <c r="G153" s="170"/>
      <c r="H153" s="171"/>
      <c r="I153" s="15">
        <f t="shared" ref="I153:I165" si="14">(D153*E153)</f>
        <v>0</v>
      </c>
    </row>
    <row r="154" spans="1:9" ht="17.100000000000001" customHeight="1" x14ac:dyDescent="0.25">
      <c r="A154" s="6" t="s">
        <v>617</v>
      </c>
      <c r="B154" s="40">
        <v>2</v>
      </c>
      <c r="C154" s="21" t="s">
        <v>619</v>
      </c>
      <c r="D154" s="71">
        <v>18</v>
      </c>
      <c r="E154" s="169"/>
      <c r="F154" s="170"/>
      <c r="G154" s="170"/>
      <c r="H154" s="171"/>
      <c r="I154" s="15">
        <f t="shared" si="14"/>
        <v>0</v>
      </c>
    </row>
    <row r="155" spans="1:9" ht="17.100000000000001" customHeight="1" x14ac:dyDescent="0.2">
      <c r="A155" s="6" t="s">
        <v>617</v>
      </c>
      <c r="B155" s="20">
        <v>3</v>
      </c>
      <c r="C155" s="21" t="s">
        <v>620</v>
      </c>
      <c r="D155" s="71">
        <v>18</v>
      </c>
      <c r="E155" s="169"/>
      <c r="F155" s="170"/>
      <c r="G155" s="170"/>
      <c r="H155" s="171"/>
      <c r="I155" s="15">
        <f t="shared" si="14"/>
        <v>0</v>
      </c>
    </row>
    <row r="156" spans="1:9" ht="17.100000000000001" customHeight="1" x14ac:dyDescent="0.2">
      <c r="A156" s="6" t="s">
        <v>617</v>
      </c>
      <c r="B156" s="20">
        <v>4</v>
      </c>
      <c r="C156" s="21" t="s">
        <v>621</v>
      </c>
      <c r="D156" s="71">
        <v>18</v>
      </c>
      <c r="E156" s="92"/>
      <c r="F156" s="93"/>
      <c r="G156" s="93"/>
      <c r="H156" s="94"/>
      <c r="I156" s="15">
        <f t="shared" si="14"/>
        <v>0</v>
      </c>
    </row>
    <row r="157" spans="1:9" ht="17.100000000000001" customHeight="1" x14ac:dyDescent="0.25">
      <c r="A157" s="6" t="s">
        <v>617</v>
      </c>
      <c r="B157" s="40">
        <v>5</v>
      </c>
      <c r="C157" s="21" t="s">
        <v>622</v>
      </c>
      <c r="D157" s="71">
        <v>18</v>
      </c>
      <c r="E157" s="92"/>
      <c r="F157" s="93"/>
      <c r="G157" s="93"/>
      <c r="H157" s="94"/>
      <c r="I157" s="15">
        <f t="shared" si="14"/>
        <v>0</v>
      </c>
    </row>
    <row r="158" spans="1:9" ht="17.100000000000001" customHeight="1" x14ac:dyDescent="0.25">
      <c r="A158" s="6" t="s">
        <v>617</v>
      </c>
      <c r="B158" s="40">
        <v>6</v>
      </c>
      <c r="C158" s="125" t="s">
        <v>623</v>
      </c>
      <c r="D158" s="71">
        <v>18</v>
      </c>
      <c r="E158" s="92"/>
      <c r="F158" s="93"/>
      <c r="G158" s="93"/>
      <c r="H158" s="94"/>
      <c r="I158" s="15">
        <f t="shared" si="14"/>
        <v>0</v>
      </c>
    </row>
    <row r="159" spans="1:9" ht="17.100000000000001" customHeight="1" x14ac:dyDescent="0.25">
      <c r="A159" s="6" t="s">
        <v>617</v>
      </c>
      <c r="B159" s="40">
        <v>7</v>
      </c>
      <c r="C159" s="21" t="s">
        <v>624</v>
      </c>
      <c r="D159" s="71">
        <v>18</v>
      </c>
      <c r="E159" s="92"/>
      <c r="F159" s="93"/>
      <c r="G159" s="93"/>
      <c r="H159" s="94"/>
      <c r="I159" s="15">
        <f t="shared" si="14"/>
        <v>0</v>
      </c>
    </row>
    <row r="160" spans="1:9" ht="17.100000000000001" customHeight="1" x14ac:dyDescent="0.2">
      <c r="A160" s="6" t="s">
        <v>617</v>
      </c>
      <c r="B160" s="20">
        <v>8</v>
      </c>
      <c r="C160" s="125" t="s">
        <v>625</v>
      </c>
      <c r="D160" s="71">
        <v>18</v>
      </c>
      <c r="E160" s="92"/>
      <c r="F160" s="93"/>
      <c r="G160" s="93"/>
      <c r="H160" s="94"/>
      <c r="I160" s="15">
        <f t="shared" si="14"/>
        <v>0</v>
      </c>
    </row>
    <row r="161" spans="1:9" ht="17.100000000000001" customHeight="1" x14ac:dyDescent="0.2">
      <c r="A161" s="6" t="s">
        <v>617</v>
      </c>
      <c r="B161" s="20">
        <v>9</v>
      </c>
      <c r="C161" s="21" t="s">
        <v>626</v>
      </c>
      <c r="D161" s="71">
        <v>18</v>
      </c>
      <c r="E161" s="169"/>
      <c r="F161" s="170"/>
      <c r="G161" s="170"/>
      <c r="H161" s="171"/>
      <c r="I161" s="15">
        <f t="shared" si="14"/>
        <v>0</v>
      </c>
    </row>
    <row r="162" spans="1:9" ht="17.100000000000001" customHeight="1" x14ac:dyDescent="0.2">
      <c r="A162" s="6" t="s">
        <v>617</v>
      </c>
      <c r="B162" s="20">
        <v>10</v>
      </c>
      <c r="C162" s="21" t="s">
        <v>627</v>
      </c>
      <c r="D162" s="71">
        <v>18</v>
      </c>
      <c r="E162" s="169"/>
      <c r="F162" s="170"/>
      <c r="G162" s="170"/>
      <c r="H162" s="171"/>
      <c r="I162" s="15">
        <f t="shared" si="14"/>
        <v>0</v>
      </c>
    </row>
    <row r="163" spans="1:9" ht="16.5" customHeight="1" x14ac:dyDescent="0.2">
      <c r="A163" s="6" t="s">
        <v>617</v>
      </c>
      <c r="B163" s="20">
        <v>11</v>
      </c>
      <c r="C163" s="21" t="s">
        <v>628</v>
      </c>
      <c r="D163" s="71">
        <v>18</v>
      </c>
      <c r="E163" s="169"/>
      <c r="F163" s="170"/>
      <c r="G163" s="170"/>
      <c r="H163" s="171"/>
      <c r="I163" s="15">
        <f t="shared" si="14"/>
        <v>0</v>
      </c>
    </row>
    <row r="164" spans="1:9" ht="17.100000000000001" customHeight="1" x14ac:dyDescent="0.2">
      <c r="A164" s="6" t="s">
        <v>617</v>
      </c>
      <c r="B164" s="20">
        <v>13</v>
      </c>
      <c r="C164" s="21" t="s">
        <v>629</v>
      </c>
      <c r="D164" s="71">
        <v>18</v>
      </c>
      <c r="E164" s="169"/>
      <c r="F164" s="170"/>
      <c r="G164" s="170"/>
      <c r="H164" s="171"/>
      <c r="I164" s="15">
        <f t="shared" si="14"/>
        <v>0</v>
      </c>
    </row>
    <row r="165" spans="1:9" ht="17.100000000000001" customHeight="1" x14ac:dyDescent="0.2">
      <c r="A165" s="6" t="s">
        <v>617</v>
      </c>
      <c r="B165" s="20">
        <v>14</v>
      </c>
      <c r="C165" s="21" t="s">
        <v>630</v>
      </c>
      <c r="D165" s="71">
        <v>18</v>
      </c>
      <c r="E165" s="169"/>
      <c r="F165" s="170"/>
      <c r="G165" s="170"/>
      <c r="H165" s="171"/>
      <c r="I165" s="15">
        <f t="shared" si="14"/>
        <v>0</v>
      </c>
    </row>
    <row r="166" spans="1:9" ht="17.100000000000001" customHeight="1" x14ac:dyDescent="0.2">
      <c r="A166" s="149" t="s">
        <v>631</v>
      </c>
      <c r="B166" s="150"/>
      <c r="C166" s="151"/>
      <c r="D166" s="63"/>
      <c r="E166" s="155" t="s">
        <v>233</v>
      </c>
      <c r="F166" s="156"/>
      <c r="G166" s="156"/>
      <c r="H166" s="157"/>
      <c r="I166" s="63"/>
    </row>
    <row r="167" spans="1:9" ht="17.100000000000001" customHeight="1" x14ac:dyDescent="0.25">
      <c r="A167" s="30" t="s">
        <v>642</v>
      </c>
      <c r="B167" s="40">
        <v>1</v>
      </c>
      <c r="C167" s="21" t="s">
        <v>643</v>
      </c>
      <c r="D167" s="71">
        <v>22</v>
      </c>
      <c r="E167" s="169"/>
      <c r="F167" s="170"/>
      <c r="G167" s="170"/>
      <c r="H167" s="171"/>
      <c r="I167" s="15">
        <f t="shared" ref="I167:I179" si="15">(D167*E167)</f>
        <v>0</v>
      </c>
    </row>
    <row r="168" spans="1:9" ht="17.100000000000001" customHeight="1" x14ac:dyDescent="0.25">
      <c r="A168" s="30" t="s">
        <v>642</v>
      </c>
      <c r="B168" s="40">
        <v>2</v>
      </c>
      <c r="C168" s="21" t="s">
        <v>644</v>
      </c>
      <c r="D168" s="71">
        <v>22</v>
      </c>
      <c r="E168" s="92"/>
      <c r="F168" s="93"/>
      <c r="G168" s="93"/>
      <c r="H168" s="94"/>
      <c r="I168" s="15">
        <f t="shared" si="15"/>
        <v>0</v>
      </c>
    </row>
    <row r="169" spans="1:9" ht="17.100000000000001" customHeight="1" x14ac:dyDescent="0.2">
      <c r="A169" s="30" t="s">
        <v>642</v>
      </c>
      <c r="B169" s="20">
        <v>3</v>
      </c>
      <c r="C169" s="21" t="s">
        <v>645</v>
      </c>
      <c r="D169" s="71">
        <v>22</v>
      </c>
      <c r="E169" s="92"/>
      <c r="F169" s="93"/>
      <c r="G169" s="93"/>
      <c r="H169" s="94"/>
      <c r="I169" s="15">
        <f t="shared" si="15"/>
        <v>0</v>
      </c>
    </row>
    <row r="170" spans="1:9" ht="17.100000000000001" customHeight="1" x14ac:dyDescent="0.2">
      <c r="A170" s="30" t="s">
        <v>642</v>
      </c>
      <c r="B170" s="20">
        <v>4</v>
      </c>
      <c r="C170" s="21" t="s">
        <v>646</v>
      </c>
      <c r="D170" s="71">
        <v>22</v>
      </c>
      <c r="E170" s="92"/>
      <c r="F170" s="93"/>
      <c r="G170" s="93"/>
      <c r="H170" s="94"/>
      <c r="I170" s="15">
        <f t="shared" si="15"/>
        <v>0</v>
      </c>
    </row>
    <row r="171" spans="1:9" ht="17.100000000000001" customHeight="1" x14ac:dyDescent="0.25">
      <c r="A171" s="30" t="s">
        <v>642</v>
      </c>
      <c r="B171" s="40">
        <v>5</v>
      </c>
      <c r="C171" s="21" t="s">
        <v>647</v>
      </c>
      <c r="D171" s="71">
        <v>22</v>
      </c>
      <c r="E171" s="92"/>
      <c r="F171" s="93"/>
      <c r="G171" s="93"/>
      <c r="H171" s="94"/>
      <c r="I171" s="15">
        <f t="shared" si="15"/>
        <v>0</v>
      </c>
    </row>
    <row r="172" spans="1:9" ht="17.100000000000001" customHeight="1" x14ac:dyDescent="0.25">
      <c r="A172" s="30" t="s">
        <v>642</v>
      </c>
      <c r="B172" s="40">
        <v>6</v>
      </c>
      <c r="C172" s="125" t="s">
        <v>648</v>
      </c>
      <c r="D172" s="71">
        <v>22</v>
      </c>
      <c r="E172" s="92"/>
      <c r="F172" s="93"/>
      <c r="G172" s="93"/>
      <c r="H172" s="94"/>
      <c r="I172" s="15">
        <f t="shared" si="15"/>
        <v>0</v>
      </c>
    </row>
    <row r="173" spans="1:9" ht="17.100000000000001" customHeight="1" x14ac:dyDescent="0.25">
      <c r="A173" s="30" t="s">
        <v>642</v>
      </c>
      <c r="B173" s="40">
        <v>7</v>
      </c>
      <c r="C173" s="21" t="s">
        <v>649</v>
      </c>
      <c r="D173" s="71">
        <v>22</v>
      </c>
      <c r="E173" s="92"/>
      <c r="F173" s="93"/>
      <c r="G173" s="93"/>
      <c r="H173" s="94"/>
      <c r="I173" s="15">
        <f t="shared" si="15"/>
        <v>0</v>
      </c>
    </row>
    <row r="174" spans="1:9" ht="17.100000000000001" customHeight="1" x14ac:dyDescent="0.2">
      <c r="A174" s="30" t="s">
        <v>642</v>
      </c>
      <c r="B174" s="20">
        <v>8</v>
      </c>
      <c r="C174" s="125" t="s">
        <v>650</v>
      </c>
      <c r="D174" s="71">
        <v>22</v>
      </c>
      <c r="E174" s="92"/>
      <c r="F174" s="93"/>
      <c r="G174" s="93"/>
      <c r="H174" s="94"/>
      <c r="I174" s="15">
        <f t="shared" si="15"/>
        <v>0</v>
      </c>
    </row>
    <row r="175" spans="1:9" ht="17.100000000000001" customHeight="1" x14ac:dyDescent="0.2">
      <c r="A175" s="30" t="s">
        <v>642</v>
      </c>
      <c r="B175" s="20">
        <v>9</v>
      </c>
      <c r="C175" s="21" t="s">
        <v>651</v>
      </c>
      <c r="D175" s="71">
        <v>22</v>
      </c>
      <c r="E175" s="92"/>
      <c r="F175" s="93"/>
      <c r="G175" s="93"/>
      <c r="H175" s="94"/>
      <c r="I175" s="15">
        <f t="shared" si="15"/>
        <v>0</v>
      </c>
    </row>
    <row r="176" spans="1:9" ht="17.100000000000001" customHeight="1" x14ac:dyDescent="0.2">
      <c r="A176" s="30" t="s">
        <v>642</v>
      </c>
      <c r="B176" s="20">
        <v>10</v>
      </c>
      <c r="C176" s="21" t="s">
        <v>652</v>
      </c>
      <c r="D176" s="71">
        <v>22</v>
      </c>
      <c r="E176" s="92"/>
      <c r="F176" s="93"/>
      <c r="G176" s="93"/>
      <c r="H176" s="94"/>
      <c r="I176" s="15">
        <f t="shared" si="15"/>
        <v>0</v>
      </c>
    </row>
    <row r="177" spans="1:9" ht="17.100000000000001" customHeight="1" x14ac:dyDescent="0.2">
      <c r="A177" s="30" t="s">
        <v>642</v>
      </c>
      <c r="B177" s="20">
        <v>11</v>
      </c>
      <c r="C177" s="21" t="s">
        <v>653</v>
      </c>
      <c r="D177" s="71">
        <v>22</v>
      </c>
      <c r="E177" s="92"/>
      <c r="F177" s="93"/>
      <c r="G177" s="93"/>
      <c r="H177" s="94"/>
      <c r="I177" s="15">
        <f t="shared" si="15"/>
        <v>0</v>
      </c>
    </row>
    <row r="178" spans="1:9" ht="17.100000000000001" customHeight="1" x14ac:dyDescent="0.2">
      <c r="A178" s="30" t="s">
        <v>642</v>
      </c>
      <c r="B178" s="20">
        <v>13</v>
      </c>
      <c r="C178" s="21" t="s">
        <v>654</v>
      </c>
      <c r="D178" s="71">
        <v>22</v>
      </c>
      <c r="E178" s="169"/>
      <c r="F178" s="170"/>
      <c r="G178" s="170"/>
      <c r="H178" s="171"/>
      <c r="I178" s="15">
        <f t="shared" si="15"/>
        <v>0</v>
      </c>
    </row>
    <row r="179" spans="1:9" ht="17.100000000000001" customHeight="1" x14ac:dyDescent="0.2">
      <c r="A179" s="30" t="s">
        <v>642</v>
      </c>
      <c r="B179" s="20">
        <v>14</v>
      </c>
      <c r="C179" s="21" t="s">
        <v>655</v>
      </c>
      <c r="D179" s="71">
        <v>22</v>
      </c>
      <c r="E179" s="169"/>
      <c r="F179" s="170"/>
      <c r="G179" s="170"/>
      <c r="H179" s="171"/>
      <c r="I179" s="15">
        <f t="shared" si="15"/>
        <v>0</v>
      </c>
    </row>
    <row r="180" spans="1:9" ht="17.100000000000001" customHeight="1" x14ac:dyDescent="0.2">
      <c r="A180" s="149" t="s">
        <v>656</v>
      </c>
      <c r="B180" s="150"/>
      <c r="C180" s="151"/>
      <c r="D180" s="63"/>
      <c r="E180" s="155" t="s">
        <v>233</v>
      </c>
      <c r="F180" s="156"/>
      <c r="G180" s="156"/>
      <c r="H180" s="157"/>
      <c r="I180" s="63"/>
    </row>
    <row r="181" spans="1:9" ht="17.100000000000001" customHeight="1" x14ac:dyDescent="0.2">
      <c r="A181" s="30" t="s">
        <v>657</v>
      </c>
      <c r="B181" s="20">
        <v>9</v>
      </c>
      <c r="C181" s="21" t="s">
        <v>658</v>
      </c>
      <c r="D181" s="71">
        <v>22</v>
      </c>
      <c r="E181" s="152"/>
      <c r="F181" s="153"/>
      <c r="G181" s="153"/>
      <c r="H181" s="154"/>
      <c r="I181" s="15">
        <f t="shared" ref="I181:I185" si="16">(D181*E181)</f>
        <v>0</v>
      </c>
    </row>
    <row r="182" spans="1:9" ht="17.100000000000001" customHeight="1" x14ac:dyDescent="0.2">
      <c r="A182" s="30" t="s">
        <v>657</v>
      </c>
      <c r="B182" s="20">
        <v>10</v>
      </c>
      <c r="C182" s="21" t="s">
        <v>659</v>
      </c>
      <c r="D182" s="71">
        <v>22</v>
      </c>
      <c r="E182" s="122"/>
      <c r="F182" s="123"/>
      <c r="G182" s="123"/>
      <c r="H182" s="124"/>
      <c r="I182" s="15">
        <f t="shared" si="16"/>
        <v>0</v>
      </c>
    </row>
    <row r="183" spans="1:9" ht="17.100000000000001" customHeight="1" x14ac:dyDescent="0.2">
      <c r="A183" s="30" t="s">
        <v>657</v>
      </c>
      <c r="B183" s="20">
        <v>11</v>
      </c>
      <c r="C183" s="21" t="s">
        <v>660</v>
      </c>
      <c r="D183" s="71">
        <v>22</v>
      </c>
      <c r="E183" s="122"/>
      <c r="F183" s="123"/>
      <c r="G183" s="123"/>
      <c r="H183" s="124"/>
      <c r="I183" s="15">
        <f t="shared" si="16"/>
        <v>0</v>
      </c>
    </row>
    <row r="184" spans="1:9" ht="17.100000000000001" customHeight="1" x14ac:dyDescent="0.2">
      <c r="A184" s="30" t="s">
        <v>657</v>
      </c>
      <c r="B184" s="20">
        <v>13</v>
      </c>
      <c r="C184" s="21" t="s">
        <v>661</v>
      </c>
      <c r="D184" s="71">
        <v>22</v>
      </c>
      <c r="E184" s="122"/>
      <c r="F184" s="123"/>
      <c r="G184" s="123"/>
      <c r="H184" s="124"/>
      <c r="I184" s="15">
        <f t="shared" si="16"/>
        <v>0</v>
      </c>
    </row>
    <row r="185" spans="1:9" ht="17.100000000000001" customHeight="1" x14ac:dyDescent="0.2">
      <c r="A185" s="30" t="s">
        <v>657</v>
      </c>
      <c r="B185" s="20">
        <v>14</v>
      </c>
      <c r="C185" s="21" t="s">
        <v>662</v>
      </c>
      <c r="D185" s="71">
        <v>22</v>
      </c>
      <c r="E185" s="122"/>
      <c r="F185" s="123"/>
      <c r="G185" s="123"/>
      <c r="H185" s="124"/>
      <c r="I185" s="15">
        <f t="shared" si="16"/>
        <v>0</v>
      </c>
    </row>
    <row r="186" spans="1:9" ht="17.100000000000001" customHeight="1" x14ac:dyDescent="0.2">
      <c r="A186" s="146" t="s">
        <v>210</v>
      </c>
      <c r="B186" s="146"/>
      <c r="C186" s="146"/>
      <c r="D186" s="146"/>
      <c r="E186" s="146"/>
      <c r="F186" s="146"/>
      <c r="G186" s="146"/>
      <c r="H186" s="146"/>
      <c r="I186" s="53">
        <f>SUM(I14:I185)</f>
        <v>0</v>
      </c>
    </row>
    <row r="187" spans="1:9" x14ac:dyDescent="0.2">
      <c r="A187" s="146" t="s">
        <v>211</v>
      </c>
      <c r="B187" s="146"/>
      <c r="C187" s="146"/>
      <c r="D187" s="146"/>
      <c r="E187" s="146"/>
      <c r="F187" s="146"/>
      <c r="G187" s="146"/>
      <c r="H187" s="146"/>
      <c r="I187" s="53">
        <f>PRODUCT(I186,1.19)</f>
        <v>0</v>
      </c>
    </row>
    <row r="189" spans="1:9" x14ac:dyDescent="0.25">
      <c r="A189" s="147" t="s">
        <v>212</v>
      </c>
      <c r="B189" s="147"/>
      <c r="C189" s="147"/>
      <c r="D189" s="147"/>
      <c r="E189" s="147"/>
      <c r="F189" s="147"/>
      <c r="G189" s="147"/>
      <c r="H189" s="147"/>
      <c r="I189" s="147"/>
    </row>
    <row r="190" spans="1:9" x14ac:dyDescent="0.25">
      <c r="A190" s="2" t="s">
        <v>213</v>
      </c>
    </row>
    <row r="191" spans="1:9" x14ac:dyDescent="0.25">
      <c r="A191" s="2" t="s">
        <v>214</v>
      </c>
      <c r="I191" s="54"/>
    </row>
    <row r="192" spans="1:9" x14ac:dyDescent="0.25">
      <c r="A192" s="2" t="s">
        <v>215</v>
      </c>
      <c r="I192" s="54"/>
    </row>
    <row r="193" spans="1:9" x14ac:dyDescent="0.25">
      <c r="A193" s="2" t="s">
        <v>216</v>
      </c>
      <c r="I193" s="54"/>
    </row>
    <row r="194" spans="1:9" x14ac:dyDescent="0.25">
      <c r="A194" s="2" t="s">
        <v>217</v>
      </c>
      <c r="I194" s="54"/>
    </row>
    <row r="196" spans="1:9" ht="12.75" x14ac:dyDescent="0.2">
      <c r="A196" s="55"/>
      <c r="B196" s="56"/>
      <c r="C196" s="57"/>
      <c r="D196" s="73"/>
      <c r="E196" s="68"/>
      <c r="F196" s="68"/>
      <c r="G196" s="68"/>
      <c r="H196" s="68"/>
      <c r="I196" s="58"/>
    </row>
    <row r="197" spans="1:9" ht="12.75" x14ac:dyDescent="0.2">
      <c r="A197" s="55"/>
      <c r="B197" s="56"/>
      <c r="C197" s="57"/>
      <c r="D197" s="73"/>
      <c r="E197" s="68"/>
      <c r="F197" s="68"/>
      <c r="G197" s="68"/>
      <c r="H197" s="68"/>
      <c r="I197" s="58"/>
    </row>
    <row r="198" spans="1:9" ht="12.75" x14ac:dyDescent="0.2">
      <c r="A198" s="55"/>
      <c r="B198" s="56"/>
      <c r="C198" s="57"/>
      <c r="D198" s="73"/>
      <c r="E198" s="68"/>
      <c r="F198" s="68"/>
      <c r="G198" s="68"/>
      <c r="H198" s="68"/>
      <c r="I198" s="58"/>
    </row>
    <row r="199" spans="1:9" ht="12.75" x14ac:dyDescent="0.2">
      <c r="A199" s="55"/>
      <c r="B199" s="56"/>
      <c r="C199" s="57"/>
      <c r="D199" s="73"/>
      <c r="E199" s="68"/>
      <c r="F199" s="68"/>
      <c r="G199" s="68"/>
      <c r="H199" s="68"/>
      <c r="I199" s="58"/>
    </row>
    <row r="200" spans="1:9" ht="12.75" x14ac:dyDescent="0.2">
      <c r="A200" s="55"/>
      <c r="B200" s="56"/>
      <c r="C200" s="57"/>
      <c r="D200" s="73"/>
      <c r="E200" s="68"/>
      <c r="F200" s="68"/>
      <c r="G200" s="68"/>
      <c r="H200" s="68"/>
      <c r="I200" s="58"/>
    </row>
    <row r="201" spans="1:9" ht="12.75" x14ac:dyDescent="0.2">
      <c r="A201" s="55"/>
      <c r="B201" s="56"/>
      <c r="C201" s="57"/>
      <c r="D201" s="73"/>
      <c r="E201" s="68"/>
      <c r="F201" s="68"/>
      <c r="G201" s="68"/>
      <c r="H201" s="68"/>
      <c r="I201" s="58"/>
    </row>
    <row r="202" spans="1:9" ht="12.75" x14ac:dyDescent="0.2">
      <c r="A202" s="55"/>
      <c r="B202" s="56"/>
      <c r="C202" s="57"/>
      <c r="D202" s="73"/>
      <c r="E202" s="68"/>
      <c r="F202" s="68"/>
      <c r="G202" s="68"/>
      <c r="H202" s="68"/>
      <c r="I202" s="58"/>
    </row>
    <row r="203" spans="1:9" ht="12.75" x14ac:dyDescent="0.2">
      <c r="A203" s="55"/>
      <c r="B203" s="56"/>
      <c r="C203" s="57"/>
      <c r="D203" s="73"/>
      <c r="E203" s="68"/>
      <c r="F203" s="68"/>
      <c r="G203" s="68"/>
      <c r="H203" s="68"/>
      <c r="I203" s="58"/>
    </row>
    <row r="221" spans="9:9" x14ac:dyDescent="0.25">
      <c r="I221" s="59"/>
    </row>
    <row r="222" spans="9:9" x14ac:dyDescent="0.25">
      <c r="I222" s="59"/>
    </row>
    <row r="223" spans="9:9" x14ac:dyDescent="0.25">
      <c r="I223" s="59"/>
    </row>
    <row r="224" spans="9:9" x14ac:dyDescent="0.25">
      <c r="I224" s="59"/>
    </row>
  </sheetData>
  <sheetProtection selectLockedCells="1" selectUnlockedCells="1"/>
  <mergeCells count="144">
    <mergeCell ref="A1:I1"/>
    <mergeCell ref="A66:C66"/>
    <mergeCell ref="A67:C67"/>
    <mergeCell ref="A80:C80"/>
    <mergeCell ref="A86:C86"/>
    <mergeCell ref="A99:C99"/>
    <mergeCell ref="A105:C105"/>
    <mergeCell ref="A110:C110"/>
    <mergeCell ref="A14:C14"/>
    <mergeCell ref="A26:C26"/>
    <mergeCell ref="A40:C40"/>
    <mergeCell ref="A60:C60"/>
    <mergeCell ref="A61:C61"/>
    <mergeCell ref="A2:I2"/>
    <mergeCell ref="A3:I3"/>
    <mergeCell ref="A12:C12"/>
    <mergeCell ref="A13:C13"/>
    <mergeCell ref="E90:H90"/>
    <mergeCell ref="E91:H91"/>
    <mergeCell ref="E95:H95"/>
    <mergeCell ref="E96:H96"/>
    <mergeCell ref="E97:H97"/>
    <mergeCell ref="E98:H98"/>
    <mergeCell ref="E100:H100"/>
    <mergeCell ref="A124:C124"/>
    <mergeCell ref="E142:H142"/>
    <mergeCell ref="A138:C138"/>
    <mergeCell ref="A152:C152"/>
    <mergeCell ref="A166:C166"/>
    <mergeCell ref="E134:H134"/>
    <mergeCell ref="E137:H137"/>
    <mergeCell ref="E136:H136"/>
    <mergeCell ref="E135:H135"/>
    <mergeCell ref="E166:H166"/>
    <mergeCell ref="E116:H116"/>
    <mergeCell ref="E117:H117"/>
    <mergeCell ref="E118:H118"/>
    <mergeCell ref="E119:H119"/>
    <mergeCell ref="E120:H120"/>
    <mergeCell ref="E122:H122"/>
    <mergeCell ref="E133:H133"/>
    <mergeCell ref="E124:H124"/>
    <mergeCell ref="E125:H125"/>
    <mergeCell ref="E126:H126"/>
    <mergeCell ref="E127:H127"/>
    <mergeCell ref="E128:H128"/>
    <mergeCell ref="E131:H131"/>
    <mergeCell ref="E132:H132"/>
    <mergeCell ref="E99:H99"/>
    <mergeCell ref="E111:H111"/>
    <mergeCell ref="E110:H110"/>
    <mergeCell ref="E101:H101"/>
    <mergeCell ref="E102:H102"/>
    <mergeCell ref="E103:H103"/>
    <mergeCell ref="E104:H104"/>
    <mergeCell ref="E107:H107"/>
    <mergeCell ref="A187:H187"/>
    <mergeCell ref="E105:H105"/>
    <mergeCell ref="E167:H167"/>
    <mergeCell ref="E178:H178"/>
    <mergeCell ref="E179:H179"/>
    <mergeCell ref="E138:H138"/>
    <mergeCell ref="E150:H150"/>
    <mergeCell ref="E151:H151"/>
    <mergeCell ref="E149:H149"/>
    <mergeCell ref="E165:H165"/>
    <mergeCell ref="E154:H154"/>
    <mergeCell ref="E155:H155"/>
    <mergeCell ref="E161:H161"/>
    <mergeCell ref="E162:H162"/>
    <mergeCell ref="E163:H163"/>
    <mergeCell ref="E164:H164"/>
    <mergeCell ref="A189:I189"/>
    <mergeCell ref="E153:H153"/>
    <mergeCell ref="E108:H108"/>
    <mergeCell ref="E130:H130"/>
    <mergeCell ref="A186:H186"/>
    <mergeCell ref="E112:H112"/>
    <mergeCell ref="E113:H113"/>
    <mergeCell ref="E114:H114"/>
    <mergeCell ref="E115:H115"/>
    <mergeCell ref="E123:H123"/>
    <mergeCell ref="E139:H139"/>
    <mergeCell ref="E140:H140"/>
    <mergeCell ref="E141:H141"/>
    <mergeCell ref="E129:H129"/>
    <mergeCell ref="E152:H152"/>
    <mergeCell ref="E180:H180"/>
    <mergeCell ref="E181:H181"/>
    <mergeCell ref="E143:H143"/>
    <mergeCell ref="E144:H144"/>
    <mergeCell ref="E145:H145"/>
    <mergeCell ref="E146:H146"/>
    <mergeCell ref="E147:H147"/>
    <mergeCell ref="E148:H148"/>
    <mergeCell ref="A180:C180"/>
    <mergeCell ref="B4:C4"/>
    <mergeCell ref="D4:I9"/>
    <mergeCell ref="E10:H11"/>
    <mergeCell ref="A41:C41"/>
    <mergeCell ref="E109:H109"/>
    <mergeCell ref="E121:H121"/>
    <mergeCell ref="E69:H69"/>
    <mergeCell ref="B10:B11"/>
    <mergeCell ref="C10:C11"/>
    <mergeCell ref="D10:D11"/>
    <mergeCell ref="E67:H67"/>
    <mergeCell ref="E68:H68"/>
    <mergeCell ref="E86:H86"/>
    <mergeCell ref="E106:H106"/>
    <mergeCell ref="E70:H70"/>
    <mergeCell ref="E71:H71"/>
    <mergeCell ref="E72:H72"/>
    <mergeCell ref="E73:H73"/>
    <mergeCell ref="E74:H74"/>
    <mergeCell ref="E87:H87"/>
    <mergeCell ref="E75:H75"/>
    <mergeCell ref="E76:H76"/>
    <mergeCell ref="E77:H77"/>
    <mergeCell ref="E81:H81"/>
    <mergeCell ref="A10:A11"/>
    <mergeCell ref="B8:C8"/>
    <mergeCell ref="B9:C9"/>
    <mergeCell ref="I10:I11"/>
    <mergeCell ref="B5:C5"/>
    <mergeCell ref="B6:C6"/>
    <mergeCell ref="B7:C7"/>
    <mergeCell ref="A20:C20"/>
    <mergeCell ref="A27:C27"/>
    <mergeCell ref="A54:C54"/>
    <mergeCell ref="A55:C55"/>
    <mergeCell ref="E92:H92"/>
    <mergeCell ref="E93:H93"/>
    <mergeCell ref="E94:H94"/>
    <mergeCell ref="E66:H66"/>
    <mergeCell ref="E80:H80"/>
    <mergeCell ref="E84:H84"/>
    <mergeCell ref="E82:H82"/>
    <mergeCell ref="E83:H83"/>
    <mergeCell ref="E88:H88"/>
    <mergeCell ref="E89:H89"/>
    <mergeCell ref="E78:H78"/>
    <mergeCell ref="E79:H79"/>
    <mergeCell ref="E85:H85"/>
  </mergeCells>
  <hyperlinks>
    <hyperlink ref="D4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4736-1859-4310-B3D8-8AA7B7FCBFB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Kollektion MINKAY</vt:lpstr>
      <vt:lpstr>Kollektion PACABAMBA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Zukunftshaus Würzburg</dc:creator>
  <cp:lastModifiedBy>Zukunftshaus Würzburg</cp:lastModifiedBy>
  <dcterms:created xsi:type="dcterms:W3CDTF">2023-01-06T21:58:23Z</dcterms:created>
  <dcterms:modified xsi:type="dcterms:W3CDTF">2024-01-22T14:01:01Z</dcterms:modified>
</cp:coreProperties>
</file>